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T6_Impianti\DT6_AMMINISTRAZIONE\01_CONTRATTI\00_AQ_DG\27_AQ Ripristini post ispezioni Galleria ed Itinere\CATASTI\"/>
    </mc:Choice>
  </mc:AlternateContent>
  <xr:revisionPtr revIDLastSave="0" documentId="13_ncr:1_{33938F04-522B-48A5-94C7-94460AC995EF}" xr6:coauthVersionLast="47" xr6:coauthVersionMax="47" xr10:uidLastSave="{00000000-0000-0000-0000-000000000000}"/>
  <bookViews>
    <workbookView xWindow="32811" yWindow="-103" windowWidth="33120" windowHeight="18120" xr2:uid="{00000000-000D-0000-FFFF-FFFF00000000}"/>
  </bookViews>
  <sheets>
    <sheet name="Saliscendi" sheetId="2" r:id="rId1"/>
  </sheets>
  <definedNames>
    <definedName name="_xlnm._FilterDatabase" localSheetId="0" hidden="1">Saliscendi!$A$3:$L$144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48" i="2" l="1"/>
  <c r="K144" i="2"/>
  <c r="K148" i="2" s="1"/>
  <c r="J144" i="2"/>
  <c r="E140" i="2"/>
  <c r="E136" i="2"/>
  <c r="E132" i="2"/>
  <c r="E128" i="2"/>
  <c r="E124" i="2"/>
  <c r="E120" i="2"/>
  <c r="E116" i="2"/>
  <c r="E112" i="2"/>
  <c r="E108" i="2"/>
  <c r="E104" i="2"/>
  <c r="E100" i="2"/>
  <c r="E96" i="2"/>
  <c r="E92" i="2"/>
  <c r="E88" i="2"/>
  <c r="E86" i="2"/>
  <c r="E84" i="2"/>
  <c r="E82" i="2"/>
  <c r="E80" i="2"/>
  <c r="E76" i="2"/>
  <c r="E69" i="2"/>
  <c r="E65" i="2"/>
  <c r="E61" i="2"/>
  <c r="E54" i="2"/>
  <c r="E50" i="2"/>
  <c r="E46" i="2"/>
  <c r="E42" i="2"/>
  <c r="E38" i="2"/>
  <c r="E34" i="2"/>
  <c r="E27" i="2"/>
  <c r="E23" i="2"/>
  <c r="E16" i="2"/>
  <c r="E12" i="2"/>
  <c r="E8" i="2"/>
  <c r="E4" i="2"/>
</calcChain>
</file>

<file path=xl/sharedStrings.xml><?xml version="1.0" encoding="utf-8"?>
<sst xmlns="http://schemas.openxmlformats.org/spreadsheetml/2006/main" count="607" uniqueCount="195">
  <si>
    <t>Nome impianto</t>
  </si>
  <si>
    <t>km</t>
  </si>
  <si>
    <t xml:space="preserve">N° Corsie </t>
  </si>
  <si>
    <t>ALL A30 A1 DIR SUD</t>
  </si>
  <si>
    <t>A30</t>
  </si>
  <si>
    <t>S</t>
  </si>
  <si>
    <t>Palo</t>
  </si>
  <si>
    <t>ALL A30 A16 DIR SUD</t>
  </si>
  <si>
    <t>NOLA DIR NORD</t>
  </si>
  <si>
    <t>N</t>
  </si>
  <si>
    <t>SALERNO SAN SEVERINO DIR NORD</t>
  </si>
  <si>
    <t>SM CAPUAVETERE DIR NORD</t>
  </si>
  <si>
    <t>A1</t>
  </si>
  <si>
    <t>Portale</t>
  </si>
  <si>
    <t>SARNO DIR SUD</t>
  </si>
  <si>
    <t>PONTECORVO DIR NORD</t>
  </si>
  <si>
    <t>SAN VITTORE DIR NORD</t>
  </si>
  <si>
    <t>CASSINO DIR SUD -M</t>
  </si>
  <si>
    <t>SM CAPUAVETERE DIR SUD</t>
  </si>
  <si>
    <t>NOCERA PAGANI DIR NORD</t>
  </si>
  <si>
    <t>ALL A30 A1 DIR NORD</t>
  </si>
  <si>
    <t>ALL A30 A16 DIR NORD</t>
  </si>
  <si>
    <t>SARNO DIR NORD</t>
  </si>
  <si>
    <t>CASTEL SAN GIORGIO DIR SUD</t>
  </si>
  <si>
    <t>NOCERA PAGANI DIR SUD</t>
  </si>
  <si>
    <t>NOLA DIR SUD</t>
  </si>
  <si>
    <t>PALMA CAMPANIA DIR SUD</t>
  </si>
  <si>
    <t>CAPUA DIR SUD</t>
  </si>
  <si>
    <t>CAPUA DIR NORD</t>
  </si>
  <si>
    <t>CASERTA NORD DIR SUD</t>
  </si>
  <si>
    <t>CASERTA NORD DIR NORD</t>
  </si>
  <si>
    <t>CAIANELLO DIR SUD</t>
  </si>
  <si>
    <t>CAIANELLO DIR NORD</t>
  </si>
  <si>
    <t>CASSINO DIR NORD</t>
  </si>
  <si>
    <t>SAN VITTORE DIR SUD</t>
  </si>
  <si>
    <t>CEPRANO DIR NORD</t>
  </si>
  <si>
    <t>CEPRANO DIR SUD</t>
  </si>
  <si>
    <t>PONTECORVO DIR SUD</t>
  </si>
  <si>
    <t>PALMA CAMPANIA DIR NORD</t>
  </si>
  <si>
    <t>AVELLINO OVEST DIR EST</t>
  </si>
  <si>
    <t>A16</t>
  </si>
  <si>
    <t>E</t>
  </si>
  <si>
    <t>MONTEFORTE DIR EST</t>
  </si>
  <si>
    <t>BAIANO DIR OVEST</t>
  </si>
  <si>
    <t>O</t>
  </si>
  <si>
    <t xml:space="preserve">Portale </t>
  </si>
  <si>
    <t>MONTEFORTE DIR OVEST</t>
  </si>
  <si>
    <t>QTY_Tutor</t>
  </si>
  <si>
    <t>Emergenza
Installata</t>
  </si>
  <si>
    <t>Tipologia
Struttura</t>
  </si>
  <si>
    <t>Passeralla
Pedonale</t>
  </si>
  <si>
    <t>Segnaletica
fissa</t>
  </si>
  <si>
    <t>A30-001N1</t>
  </si>
  <si>
    <t>A30-001N2</t>
  </si>
  <si>
    <t>A30-001N3</t>
  </si>
  <si>
    <t>A30-001N4</t>
  </si>
  <si>
    <t>A30-001S1</t>
  </si>
  <si>
    <t>A30-001S2</t>
  </si>
  <si>
    <t>A30-001S3</t>
  </si>
  <si>
    <t>A30-001S4</t>
  </si>
  <si>
    <t>A30-022N1</t>
  </si>
  <si>
    <t>A30-022N2</t>
  </si>
  <si>
    <t>A30-022N3</t>
  </si>
  <si>
    <t>A30-022N4</t>
  </si>
  <si>
    <t>A30-022S1</t>
  </si>
  <si>
    <t>A30-022S2</t>
  </si>
  <si>
    <t>A30-022S3</t>
  </si>
  <si>
    <t>A30-022S4</t>
  </si>
  <si>
    <t>A16-040E2</t>
  </si>
  <si>
    <t>A16-040E3</t>
  </si>
  <si>
    <t>A16-27W2</t>
  </si>
  <si>
    <t>A16-27W3</t>
  </si>
  <si>
    <t>A1-702N1</t>
  </si>
  <si>
    <t>A1-702N2</t>
  </si>
  <si>
    <t>A1-702N3</t>
  </si>
  <si>
    <t>A1-702N4</t>
  </si>
  <si>
    <t>A1-696S1</t>
  </si>
  <si>
    <t>A1-696S2</t>
  </si>
  <si>
    <t>A1-696S3</t>
  </si>
  <si>
    <t>A1-696S4</t>
  </si>
  <si>
    <t>A1-721N1</t>
  </si>
  <si>
    <t>A1-721N2</t>
  </si>
  <si>
    <t>A1-721N3</t>
  </si>
  <si>
    <t>A1-721N4</t>
  </si>
  <si>
    <t>A1-717S1</t>
  </si>
  <si>
    <t>A1-717S2</t>
  </si>
  <si>
    <t>A1-717S3</t>
  </si>
  <si>
    <t>A1-717S4</t>
  </si>
  <si>
    <t>A1-736N1</t>
  </si>
  <si>
    <t>A1-736N2</t>
  </si>
  <si>
    <t>A1-736N3</t>
  </si>
  <si>
    <t>A1-736N4</t>
  </si>
  <si>
    <t>A1-732S1</t>
  </si>
  <si>
    <t>A1-732S2</t>
  </si>
  <si>
    <t>A1-732S3</t>
  </si>
  <si>
    <t>A1-732S4</t>
  </si>
  <si>
    <t>A1-671N1</t>
  </si>
  <si>
    <t>A1-671N2</t>
  </si>
  <si>
    <t>A1-671N3</t>
  </si>
  <si>
    <t>A1-671N4</t>
  </si>
  <si>
    <t>A1-671N2-PR</t>
  </si>
  <si>
    <t>A1-671N3-PR</t>
  </si>
  <si>
    <t>A1-671N4-PR</t>
  </si>
  <si>
    <t>A1-668S1</t>
  </si>
  <si>
    <t>A1-668S2</t>
  </si>
  <si>
    <t>A1-668S3</t>
  </si>
  <si>
    <t>A1-668S4</t>
  </si>
  <si>
    <t>A1-668S2-PR</t>
  </si>
  <si>
    <t>A1-668S3-PR</t>
  </si>
  <si>
    <t>A1-668S4-PR</t>
  </si>
  <si>
    <t>A30-042S1</t>
  </si>
  <si>
    <t>A30-042S2</t>
  </si>
  <si>
    <t>A30-042S3</t>
  </si>
  <si>
    <t>A30-042S4</t>
  </si>
  <si>
    <t>A1-644N1</t>
  </si>
  <si>
    <t>A1-644N2</t>
  </si>
  <si>
    <t>A1-644N3</t>
  </si>
  <si>
    <t>A1-644N4</t>
  </si>
  <si>
    <t>A1-640S1</t>
  </si>
  <si>
    <t>A1-640S2</t>
  </si>
  <si>
    <t>A1-640S3</t>
  </si>
  <si>
    <t>A1-640S4</t>
  </si>
  <si>
    <t>A16-036E2</t>
  </si>
  <si>
    <t>A16-036E3</t>
  </si>
  <si>
    <t>A16-036W2</t>
  </si>
  <si>
    <t>A16-036W3</t>
  </si>
  <si>
    <t>A30-041N1</t>
  </si>
  <si>
    <t>A30-041N2</t>
  </si>
  <si>
    <t>A30-041N3</t>
  </si>
  <si>
    <t>A30-041N4</t>
  </si>
  <si>
    <t>A30-038S1</t>
  </si>
  <si>
    <t>A30-038S2</t>
  </si>
  <si>
    <t>A30-038S3</t>
  </si>
  <si>
    <t>A30-038S4</t>
  </si>
  <si>
    <t>A30-019N1</t>
  </si>
  <si>
    <t>A30-019N2</t>
  </si>
  <si>
    <t>A30-019N3</t>
  </si>
  <si>
    <t>A30-019N4</t>
  </si>
  <si>
    <t>A30-017S1</t>
  </si>
  <si>
    <t>A30-017S2</t>
  </si>
  <si>
    <t>A30-017S3</t>
  </si>
  <si>
    <t>A30-017S4</t>
  </si>
  <si>
    <t>A30-029S1</t>
  </si>
  <si>
    <t>A30-029S2</t>
  </si>
  <si>
    <t>A30-029S3</t>
  </si>
  <si>
    <t>A30-029S4</t>
  </si>
  <si>
    <t>A1-661N1</t>
  </si>
  <si>
    <t>A1-661N2</t>
  </si>
  <si>
    <t>A1-661N3</t>
  </si>
  <si>
    <t>A1-661N4</t>
  </si>
  <si>
    <t>A1-661N2-PR</t>
  </si>
  <si>
    <t>A1-661N3-PR</t>
  </si>
  <si>
    <t>A1-661N4-PR</t>
  </si>
  <si>
    <t>A1-656S1</t>
  </si>
  <si>
    <t>A1-656S2</t>
  </si>
  <si>
    <t>A1-656S3</t>
  </si>
  <si>
    <t>A1-656S4</t>
  </si>
  <si>
    <t>A30-049N1</t>
  </si>
  <si>
    <t>A30-049N2</t>
  </si>
  <si>
    <t>A30-049N3</t>
  </si>
  <si>
    <t>A30-049N4</t>
  </si>
  <si>
    <t>A1-680N1</t>
  </si>
  <si>
    <t>A1-680N2</t>
  </si>
  <si>
    <t>A1-680N3</t>
  </si>
  <si>
    <t>A1-680N4</t>
  </si>
  <si>
    <t>A1-675S1</t>
  </si>
  <si>
    <t>A1-675S2</t>
  </si>
  <si>
    <t>A1-675S3</t>
  </si>
  <si>
    <t>A1-675S4</t>
  </si>
  <si>
    <t>A1-675S2-PR</t>
  </si>
  <si>
    <t>A1-675S3-PR</t>
  </si>
  <si>
    <t>A1-675S4-PR</t>
  </si>
  <si>
    <t>A30-038N1</t>
  </si>
  <si>
    <t>A30-038N2</t>
  </si>
  <si>
    <t>A30-038N3</t>
  </si>
  <si>
    <t>A30-038N4</t>
  </si>
  <si>
    <t>A30-034S1</t>
  </si>
  <si>
    <t>A30-034S2</t>
  </si>
  <si>
    <t>A30-034S3</t>
  </si>
  <si>
    <t>A30-034S4</t>
  </si>
  <si>
    <t>A1-731N1</t>
  </si>
  <si>
    <t>A1-731N2</t>
  </si>
  <si>
    <t>A1-731N3</t>
  </si>
  <si>
    <t>A1-731N4</t>
  </si>
  <si>
    <t>A1-728S1</t>
  </si>
  <si>
    <t>A1-728S2</t>
  </si>
  <si>
    <t>A1-728S3</t>
  </si>
  <si>
    <t>A1-728S4</t>
  </si>
  <si>
    <t>Catasto_Saliscendi_DT6</t>
  </si>
  <si>
    <t>Dir.</t>
  </si>
  <si>
    <t>Tratta</t>
  </si>
  <si>
    <t>Matricola
Saliscendi</t>
  </si>
  <si>
    <t>Qty_Strutture</t>
  </si>
  <si>
    <t>Qty_Sal_T</t>
  </si>
  <si>
    <t>Qty_Sal_PR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</si>
</sst>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3" fillId="3" borderId="2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" fillId="0" borderId="0" xfId="1" applyAlignment="1">
      <alignment horizontal="center" vertical="center"/>
    </xf>
    <xf numFmtId="164" fontId="2" fillId="0" borderId="0" xfId="1" applyNumberFormat="1" applyAlignment="1">
      <alignment horizontal="center" vertical="center"/>
    </xf>
    <xf numFmtId="3" fontId="2" fillId="0" borderId="0" xfId="1" applyNumberForma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0" fillId="6" borderId="34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3" borderId="37" xfId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5" borderId="12" xfId="1" applyFont="1" applyFill="1" applyBorder="1" applyAlignment="1">
      <alignment horizontal="center" vertical="center"/>
    </xf>
    <xf numFmtId="0" fontId="5" fillId="5" borderId="8" xfId="1" applyFont="1" applyFill="1" applyBorder="1" applyAlignment="1">
      <alignment horizontal="center" vertical="center"/>
    </xf>
    <xf numFmtId="0" fontId="5" fillId="5" borderId="13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 vertical="center"/>
    </xf>
    <xf numFmtId="0" fontId="5" fillId="5" borderId="28" xfId="1" applyFont="1" applyFill="1" applyBorder="1" applyAlignment="1">
      <alignment horizontal="center" vertical="center"/>
    </xf>
    <xf numFmtId="0" fontId="5" fillId="5" borderId="23" xfId="1" applyFont="1" applyFill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5" borderId="24" xfId="1" applyFont="1" applyFill="1" applyBorder="1" applyAlignment="1">
      <alignment horizontal="center" vertical="center"/>
    </xf>
    <xf numFmtId="0" fontId="5" fillId="5" borderId="26" xfId="1" applyFont="1" applyFill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5" borderId="19" xfId="1" applyFont="1" applyFill="1" applyBorder="1" applyAlignment="1">
      <alignment horizontal="center" vertical="center"/>
    </xf>
    <xf numFmtId="0" fontId="5" fillId="5" borderId="20" xfId="1" applyFont="1" applyFill="1" applyBorder="1" applyAlignment="1">
      <alignment horizontal="center" vertical="center"/>
    </xf>
    <xf numFmtId="0" fontId="5" fillId="5" borderId="22" xfId="1" applyFont="1" applyFill="1" applyBorder="1" applyAlignment="1">
      <alignment horizontal="center" vertical="center"/>
    </xf>
    <xf numFmtId="0" fontId="5" fillId="5" borderId="4" xfId="1" applyFont="1" applyFill="1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/>
    </xf>
    <xf numFmtId="0" fontId="5" fillId="5" borderId="10" xfId="1" applyFont="1" applyFill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5" borderId="14" xfId="1" applyFont="1" applyFill="1" applyBorder="1" applyAlignment="1">
      <alignment horizontal="center" vertical="center"/>
    </xf>
    <xf numFmtId="0" fontId="5" fillId="5" borderId="25" xfId="1" applyFont="1" applyFill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5" borderId="30" xfId="1" applyFont="1" applyFill="1" applyBorder="1" applyAlignment="1">
      <alignment horizontal="center" vertical="center"/>
    </xf>
    <xf numFmtId="0" fontId="5" fillId="5" borderId="31" xfId="1" applyFont="1" applyFill="1" applyBorder="1" applyAlignment="1">
      <alignment horizontal="center" vertical="center"/>
    </xf>
    <xf numFmtId="0" fontId="5" fillId="5" borderId="33" xfId="1" applyFont="1" applyFill="1" applyBorder="1" applyAlignment="1">
      <alignment horizontal="center" vertical="center"/>
    </xf>
    <xf numFmtId="0" fontId="5" fillId="5" borderId="17" xfId="1" applyFont="1" applyFill="1" applyBorder="1" applyAlignment="1">
      <alignment horizontal="center" vertical="center"/>
    </xf>
    <xf numFmtId="0" fontId="5" fillId="5" borderId="18" xfId="1" applyFont="1" applyFill="1" applyBorder="1" applyAlignment="1">
      <alignment horizontal="center" vertical="center"/>
    </xf>
    <xf numFmtId="0" fontId="5" fillId="5" borderId="21" xfId="1" applyFont="1" applyFill="1" applyBorder="1" applyAlignment="1">
      <alignment horizontal="center" vertical="center"/>
    </xf>
  </cellXfs>
  <cellStyles count="2">
    <cellStyle name="Normale" xfId="0" builtinId="0"/>
    <cellStyle name="Normale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8"/>
  <sheetViews>
    <sheetView tabSelected="1" zoomScaleNormal="10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M1" sqref="M1:N1048576"/>
    </sheetView>
  </sheetViews>
  <sheetFormatPr defaultColWidth="9.15234375" defaultRowHeight="14.6" x14ac:dyDescent="0.4"/>
  <cols>
    <col min="1" max="1" width="34.69140625" style="2" bestFit="1" customWidth="1"/>
    <col min="2" max="2" width="10.84375" style="2" bestFit="1" customWidth="1"/>
    <col min="3" max="3" width="8.69140625" style="2" bestFit="1" customWidth="1"/>
    <col min="4" max="4" width="8.3046875" style="2" bestFit="1" customWidth="1"/>
    <col min="5" max="5" width="15" style="2" bestFit="1" customWidth="1"/>
    <col min="6" max="6" width="19.15234375" style="2" bestFit="1" customWidth="1"/>
    <col min="7" max="7" width="14.3828125" style="2" bestFit="1" customWidth="1"/>
    <col min="8" max="8" width="15.84375" style="2" bestFit="1" customWidth="1"/>
    <col min="9" max="9" width="17.3828125" style="2" bestFit="1" customWidth="1"/>
    <col min="10" max="10" width="14.69140625" style="2" bestFit="1" customWidth="1"/>
    <col min="11" max="11" width="16.15234375" style="2" bestFit="1" customWidth="1"/>
    <col min="12" max="12" width="14.3828125" style="2" bestFit="1" customWidth="1"/>
    <col min="13" max="16384" width="9.15234375" style="2"/>
  </cols>
  <sheetData>
    <row r="1" spans="1:12" ht="15" thickBot="1" x14ac:dyDescent="0.45"/>
    <row r="2" spans="1:12" ht="18.899999999999999" thickBot="1" x14ac:dyDescent="0.45">
      <c r="A2" s="9" t="s">
        <v>188</v>
      </c>
    </row>
    <row r="3" spans="1:12" ht="29.6" thickBot="1" x14ac:dyDescent="0.45">
      <c r="A3" s="4" t="s">
        <v>0</v>
      </c>
      <c r="B3" s="5" t="s">
        <v>190</v>
      </c>
      <c r="C3" s="6" t="s">
        <v>189</v>
      </c>
      <c r="D3" s="1" t="s">
        <v>1</v>
      </c>
      <c r="E3" s="1" t="s">
        <v>47</v>
      </c>
      <c r="F3" s="7" t="s">
        <v>49</v>
      </c>
      <c r="G3" s="1" t="s">
        <v>2</v>
      </c>
      <c r="H3" s="8" t="s">
        <v>48</v>
      </c>
      <c r="I3" s="8" t="s">
        <v>192</v>
      </c>
      <c r="J3" s="3" t="s">
        <v>193</v>
      </c>
      <c r="K3" s="24" t="s">
        <v>194</v>
      </c>
      <c r="L3" s="25" t="s">
        <v>191</v>
      </c>
    </row>
    <row r="4" spans="1:12" ht="24.75" customHeight="1" x14ac:dyDescent="0.4">
      <c r="A4" s="70" t="s">
        <v>32</v>
      </c>
      <c r="B4" s="51" t="s">
        <v>12</v>
      </c>
      <c r="C4" s="51" t="s">
        <v>9</v>
      </c>
      <c r="D4" s="51">
        <v>702.6</v>
      </c>
      <c r="E4" s="51">
        <f>SUM(G4,I4)</f>
        <v>4</v>
      </c>
      <c r="F4" s="51" t="s">
        <v>13</v>
      </c>
      <c r="G4" s="51">
        <v>3</v>
      </c>
      <c r="H4" s="26">
        <v>1</v>
      </c>
      <c r="I4" s="70">
        <v>1</v>
      </c>
      <c r="J4" s="26">
        <v>1</v>
      </c>
      <c r="K4" s="27">
        <v>0</v>
      </c>
      <c r="L4" s="15" t="s">
        <v>72</v>
      </c>
    </row>
    <row r="5" spans="1:12" ht="24.75" customHeight="1" x14ac:dyDescent="0.4">
      <c r="A5" s="71"/>
      <c r="B5" s="52" t="s">
        <v>12</v>
      </c>
      <c r="C5" s="52" t="s">
        <v>9</v>
      </c>
      <c r="D5" s="52">
        <v>702.6</v>
      </c>
      <c r="E5" s="52">
        <v>4</v>
      </c>
      <c r="F5" s="52" t="s">
        <v>13</v>
      </c>
      <c r="G5" s="52">
        <v>3</v>
      </c>
      <c r="H5" s="28">
        <v>1</v>
      </c>
      <c r="I5" s="71"/>
      <c r="J5" s="28">
        <v>1</v>
      </c>
      <c r="K5" s="29">
        <v>0</v>
      </c>
      <c r="L5" s="16" t="s">
        <v>73</v>
      </c>
    </row>
    <row r="6" spans="1:12" ht="24.75" customHeight="1" x14ac:dyDescent="0.4">
      <c r="A6" s="71"/>
      <c r="B6" s="52" t="s">
        <v>12</v>
      </c>
      <c r="C6" s="52" t="s">
        <v>9</v>
      </c>
      <c r="D6" s="52">
        <v>702.6</v>
      </c>
      <c r="E6" s="52">
        <v>4</v>
      </c>
      <c r="F6" s="52" t="s">
        <v>13</v>
      </c>
      <c r="G6" s="52">
        <v>3</v>
      </c>
      <c r="H6" s="28">
        <v>1</v>
      </c>
      <c r="I6" s="71"/>
      <c r="J6" s="28">
        <v>1</v>
      </c>
      <c r="K6" s="29">
        <v>0</v>
      </c>
      <c r="L6" s="16" t="s">
        <v>74</v>
      </c>
    </row>
    <row r="7" spans="1:12" ht="24.75" customHeight="1" thickBot="1" x14ac:dyDescent="0.45">
      <c r="A7" s="72"/>
      <c r="B7" s="50" t="s">
        <v>12</v>
      </c>
      <c r="C7" s="49" t="s">
        <v>9</v>
      </c>
      <c r="D7" s="49">
        <v>702.6</v>
      </c>
      <c r="E7" s="49">
        <v>4</v>
      </c>
      <c r="F7" s="49" t="s">
        <v>13</v>
      </c>
      <c r="G7" s="49">
        <v>3</v>
      </c>
      <c r="H7" s="40">
        <v>1</v>
      </c>
      <c r="I7" s="72"/>
      <c r="J7" s="30">
        <v>1</v>
      </c>
      <c r="K7" s="31">
        <v>0</v>
      </c>
      <c r="L7" s="11" t="s">
        <v>75</v>
      </c>
    </row>
    <row r="8" spans="1:12" ht="24.75" customHeight="1" x14ac:dyDescent="0.4">
      <c r="A8" s="70" t="s">
        <v>28</v>
      </c>
      <c r="B8" s="48" t="s">
        <v>12</v>
      </c>
      <c r="C8" s="48" t="s">
        <v>9</v>
      </c>
      <c r="D8" s="48">
        <v>721.5</v>
      </c>
      <c r="E8" s="48">
        <f>SUM(G8,I8)</f>
        <v>4</v>
      </c>
      <c r="F8" s="48" t="s">
        <v>13</v>
      </c>
      <c r="G8" s="48">
        <v>3</v>
      </c>
      <c r="H8" s="42">
        <v>1</v>
      </c>
      <c r="I8" s="67">
        <v>1</v>
      </c>
      <c r="J8" s="26">
        <v>1</v>
      </c>
      <c r="K8" s="27">
        <v>0</v>
      </c>
      <c r="L8" s="17" t="s">
        <v>80</v>
      </c>
    </row>
    <row r="9" spans="1:12" ht="24.75" customHeight="1" x14ac:dyDescent="0.4">
      <c r="A9" s="71"/>
      <c r="B9" s="49" t="s">
        <v>12</v>
      </c>
      <c r="C9" s="49" t="s">
        <v>9</v>
      </c>
      <c r="D9" s="49">
        <v>721.5</v>
      </c>
      <c r="E9" s="49">
        <v>4</v>
      </c>
      <c r="F9" s="49" t="s">
        <v>13</v>
      </c>
      <c r="G9" s="49">
        <v>3</v>
      </c>
      <c r="H9" s="40">
        <v>1</v>
      </c>
      <c r="I9" s="68"/>
      <c r="J9" s="28">
        <v>1</v>
      </c>
      <c r="K9" s="29">
        <v>0</v>
      </c>
      <c r="L9" s="16" t="s">
        <v>81</v>
      </c>
    </row>
    <row r="10" spans="1:12" ht="24.75" customHeight="1" x14ac:dyDescent="0.4">
      <c r="A10" s="71"/>
      <c r="B10" s="49" t="s">
        <v>12</v>
      </c>
      <c r="C10" s="49" t="s">
        <v>9</v>
      </c>
      <c r="D10" s="49">
        <v>721.5</v>
      </c>
      <c r="E10" s="49">
        <v>4</v>
      </c>
      <c r="F10" s="49" t="s">
        <v>13</v>
      </c>
      <c r="G10" s="49">
        <v>3</v>
      </c>
      <c r="H10" s="40">
        <v>1</v>
      </c>
      <c r="I10" s="68"/>
      <c r="J10" s="28">
        <v>1</v>
      </c>
      <c r="K10" s="29">
        <v>0</v>
      </c>
      <c r="L10" s="16" t="s">
        <v>82</v>
      </c>
    </row>
    <row r="11" spans="1:12" ht="24.75" customHeight="1" thickBot="1" x14ac:dyDescent="0.45">
      <c r="A11" s="72"/>
      <c r="B11" s="50" t="s">
        <v>12</v>
      </c>
      <c r="C11" s="50" t="s">
        <v>9</v>
      </c>
      <c r="D11" s="50">
        <v>721.5</v>
      </c>
      <c r="E11" s="50">
        <v>4</v>
      </c>
      <c r="F11" s="50" t="s">
        <v>13</v>
      </c>
      <c r="G11" s="50">
        <v>3</v>
      </c>
      <c r="H11" s="30">
        <v>1</v>
      </c>
      <c r="I11" s="69"/>
      <c r="J11" s="30">
        <v>1</v>
      </c>
      <c r="K11" s="31">
        <v>0</v>
      </c>
      <c r="L11" s="10" t="s">
        <v>83</v>
      </c>
    </row>
    <row r="12" spans="1:12" ht="24.75" customHeight="1" x14ac:dyDescent="0.4">
      <c r="A12" s="67" t="s">
        <v>30</v>
      </c>
      <c r="B12" s="48" t="s">
        <v>12</v>
      </c>
      <c r="C12" s="48" t="s">
        <v>9</v>
      </c>
      <c r="D12" s="48">
        <v>736.68</v>
      </c>
      <c r="E12" s="48">
        <f>SUM(G12,I12)</f>
        <v>4</v>
      </c>
      <c r="F12" s="48" t="s">
        <v>13</v>
      </c>
      <c r="G12" s="48">
        <v>3</v>
      </c>
      <c r="H12" s="42">
        <v>1</v>
      </c>
      <c r="I12" s="67">
        <v>1</v>
      </c>
      <c r="J12" s="26">
        <v>1</v>
      </c>
      <c r="K12" s="27">
        <v>0</v>
      </c>
      <c r="L12" s="17" t="s">
        <v>88</v>
      </c>
    </row>
    <row r="13" spans="1:12" ht="24.75" customHeight="1" x14ac:dyDescent="0.4">
      <c r="A13" s="68"/>
      <c r="B13" s="49" t="s">
        <v>12</v>
      </c>
      <c r="C13" s="49" t="s">
        <v>9</v>
      </c>
      <c r="D13" s="49">
        <v>736.68</v>
      </c>
      <c r="E13" s="49">
        <v>4</v>
      </c>
      <c r="F13" s="49" t="s">
        <v>13</v>
      </c>
      <c r="G13" s="49">
        <v>3</v>
      </c>
      <c r="H13" s="40">
        <v>1</v>
      </c>
      <c r="I13" s="68"/>
      <c r="J13" s="28">
        <v>1</v>
      </c>
      <c r="K13" s="29">
        <v>0</v>
      </c>
      <c r="L13" s="18" t="s">
        <v>89</v>
      </c>
    </row>
    <row r="14" spans="1:12" ht="24.75" customHeight="1" x14ac:dyDescent="0.4">
      <c r="A14" s="68"/>
      <c r="B14" s="49" t="s">
        <v>12</v>
      </c>
      <c r="C14" s="49" t="s">
        <v>9</v>
      </c>
      <c r="D14" s="49">
        <v>736.68</v>
      </c>
      <c r="E14" s="49">
        <v>4</v>
      </c>
      <c r="F14" s="49" t="s">
        <v>13</v>
      </c>
      <c r="G14" s="49">
        <v>3</v>
      </c>
      <c r="H14" s="40">
        <v>1</v>
      </c>
      <c r="I14" s="68"/>
      <c r="J14" s="28">
        <v>1</v>
      </c>
      <c r="K14" s="29">
        <v>0</v>
      </c>
      <c r="L14" s="18" t="s">
        <v>90</v>
      </c>
    </row>
    <row r="15" spans="1:12" ht="24.75" customHeight="1" thickBot="1" x14ac:dyDescent="0.45">
      <c r="A15" s="68"/>
      <c r="B15" s="49" t="s">
        <v>12</v>
      </c>
      <c r="C15" s="49" t="s">
        <v>9</v>
      </c>
      <c r="D15" s="49">
        <v>736.68</v>
      </c>
      <c r="E15" s="49">
        <v>4</v>
      </c>
      <c r="F15" s="49" t="s">
        <v>13</v>
      </c>
      <c r="G15" s="49">
        <v>3</v>
      </c>
      <c r="H15" s="40">
        <v>1</v>
      </c>
      <c r="I15" s="68"/>
      <c r="J15" s="40">
        <v>1</v>
      </c>
      <c r="K15" s="41">
        <v>0</v>
      </c>
      <c r="L15" s="11" t="s">
        <v>91</v>
      </c>
    </row>
    <row r="16" spans="1:12" ht="24.75" customHeight="1" x14ac:dyDescent="0.4">
      <c r="A16" s="76" t="s">
        <v>33</v>
      </c>
      <c r="B16" s="57" t="s">
        <v>12</v>
      </c>
      <c r="C16" s="57" t="s">
        <v>9</v>
      </c>
      <c r="D16" s="57">
        <v>671.3</v>
      </c>
      <c r="E16" s="57">
        <f>SUM(G16,I16)</f>
        <v>4</v>
      </c>
      <c r="F16" s="57" t="s">
        <v>13</v>
      </c>
      <c r="G16" s="57">
        <v>3</v>
      </c>
      <c r="H16" s="32">
        <v>1</v>
      </c>
      <c r="I16" s="73">
        <v>1</v>
      </c>
      <c r="J16" s="32">
        <v>1</v>
      </c>
      <c r="K16" s="33">
        <v>0</v>
      </c>
      <c r="L16" s="19" t="s">
        <v>96</v>
      </c>
    </row>
    <row r="17" spans="1:12" ht="24.75" customHeight="1" x14ac:dyDescent="0.4">
      <c r="A17" s="77"/>
      <c r="B17" s="56" t="s">
        <v>12</v>
      </c>
      <c r="C17" s="56" t="s">
        <v>9</v>
      </c>
      <c r="D17" s="56">
        <v>671.3</v>
      </c>
      <c r="E17" s="56">
        <v>4</v>
      </c>
      <c r="F17" s="56" t="s">
        <v>13</v>
      </c>
      <c r="G17" s="56">
        <v>3</v>
      </c>
      <c r="H17" s="34">
        <v>1</v>
      </c>
      <c r="I17" s="74"/>
      <c r="J17" s="34">
        <v>1</v>
      </c>
      <c r="K17" s="35">
        <v>0</v>
      </c>
      <c r="L17" s="20" t="s">
        <v>97</v>
      </c>
    </row>
    <row r="18" spans="1:12" ht="24.75" customHeight="1" x14ac:dyDescent="0.4">
      <c r="A18" s="77"/>
      <c r="B18" s="56" t="s">
        <v>12</v>
      </c>
      <c r="C18" s="56" t="s">
        <v>9</v>
      </c>
      <c r="D18" s="56">
        <v>671.3</v>
      </c>
      <c r="E18" s="56">
        <v>4</v>
      </c>
      <c r="F18" s="56" t="s">
        <v>13</v>
      </c>
      <c r="G18" s="56">
        <v>3</v>
      </c>
      <c r="H18" s="34">
        <v>1</v>
      </c>
      <c r="I18" s="74"/>
      <c r="J18" s="34">
        <v>1</v>
      </c>
      <c r="K18" s="35">
        <v>0</v>
      </c>
      <c r="L18" s="20" t="s">
        <v>98</v>
      </c>
    </row>
    <row r="19" spans="1:12" ht="24.75" customHeight="1" x14ac:dyDescent="0.4">
      <c r="A19" s="77"/>
      <c r="B19" s="56" t="s">
        <v>12</v>
      </c>
      <c r="C19" s="56" t="s">
        <v>9</v>
      </c>
      <c r="D19" s="56">
        <v>671.3</v>
      </c>
      <c r="E19" s="56">
        <v>4</v>
      </c>
      <c r="F19" s="56" t="s">
        <v>13</v>
      </c>
      <c r="G19" s="56">
        <v>3</v>
      </c>
      <c r="H19" s="34">
        <v>1</v>
      </c>
      <c r="I19" s="74"/>
      <c r="J19" s="34">
        <v>1</v>
      </c>
      <c r="K19" s="35">
        <v>0</v>
      </c>
      <c r="L19" s="20" t="s">
        <v>99</v>
      </c>
    </row>
    <row r="20" spans="1:12" x14ac:dyDescent="0.4">
      <c r="A20" s="77"/>
      <c r="B20" s="56" t="s">
        <v>12</v>
      </c>
      <c r="C20" s="56" t="s">
        <v>9</v>
      </c>
      <c r="D20" s="56">
        <v>671.3</v>
      </c>
      <c r="E20" s="56">
        <v>4</v>
      </c>
      <c r="F20" s="56" t="s">
        <v>13</v>
      </c>
      <c r="G20" s="56">
        <v>3</v>
      </c>
      <c r="H20" s="34">
        <v>1</v>
      </c>
      <c r="I20" s="74"/>
      <c r="J20" s="34">
        <v>0</v>
      </c>
      <c r="K20" s="35">
        <v>1</v>
      </c>
      <c r="L20" s="20" t="s">
        <v>100</v>
      </c>
    </row>
    <row r="21" spans="1:12" x14ac:dyDescent="0.4">
      <c r="A21" s="77"/>
      <c r="B21" s="56" t="s">
        <v>12</v>
      </c>
      <c r="C21" s="56" t="s">
        <v>9</v>
      </c>
      <c r="D21" s="56">
        <v>671.3</v>
      </c>
      <c r="E21" s="56">
        <v>4</v>
      </c>
      <c r="F21" s="56" t="s">
        <v>13</v>
      </c>
      <c r="G21" s="56">
        <v>3</v>
      </c>
      <c r="H21" s="34">
        <v>1</v>
      </c>
      <c r="I21" s="74"/>
      <c r="J21" s="34">
        <v>0</v>
      </c>
      <c r="K21" s="35">
        <v>1</v>
      </c>
      <c r="L21" s="20" t="s">
        <v>101</v>
      </c>
    </row>
    <row r="22" spans="1:12" ht="15" thickBot="1" x14ac:dyDescent="0.45">
      <c r="A22" s="78"/>
      <c r="B22" s="58" t="s">
        <v>12</v>
      </c>
      <c r="C22" s="58" t="s">
        <v>9</v>
      </c>
      <c r="D22" s="58">
        <v>671.3</v>
      </c>
      <c r="E22" s="58">
        <v>4</v>
      </c>
      <c r="F22" s="58" t="s">
        <v>13</v>
      </c>
      <c r="G22" s="58">
        <v>3</v>
      </c>
      <c r="H22" s="62">
        <v>1</v>
      </c>
      <c r="I22" s="75"/>
      <c r="J22" s="36">
        <v>0</v>
      </c>
      <c r="K22" s="37">
        <v>1</v>
      </c>
      <c r="L22" s="21" t="s">
        <v>102</v>
      </c>
    </row>
    <row r="23" spans="1:12" ht="24.75" customHeight="1" x14ac:dyDescent="0.4">
      <c r="A23" s="70" t="s">
        <v>35</v>
      </c>
      <c r="B23" s="48" t="s">
        <v>12</v>
      </c>
      <c r="C23" s="48" t="s">
        <v>9</v>
      </c>
      <c r="D23" s="48">
        <v>644.9</v>
      </c>
      <c r="E23" s="48">
        <f>SUM(G23,I23)</f>
        <v>4</v>
      </c>
      <c r="F23" s="48" t="s">
        <v>13</v>
      </c>
      <c r="G23" s="48">
        <v>3</v>
      </c>
      <c r="H23" s="42">
        <v>1</v>
      </c>
      <c r="I23" s="68">
        <v>1</v>
      </c>
      <c r="J23" s="46">
        <v>1</v>
      </c>
      <c r="K23" s="47">
        <v>0</v>
      </c>
      <c r="L23" s="22" t="s">
        <v>114</v>
      </c>
    </row>
    <row r="24" spans="1:12" ht="24.75" customHeight="1" x14ac:dyDescent="0.4">
      <c r="A24" s="71"/>
      <c r="B24" s="49" t="s">
        <v>12</v>
      </c>
      <c r="C24" s="49" t="s">
        <v>9</v>
      </c>
      <c r="D24" s="49">
        <v>644.9</v>
      </c>
      <c r="E24" s="49">
        <v>4</v>
      </c>
      <c r="F24" s="49" t="s">
        <v>13</v>
      </c>
      <c r="G24" s="49">
        <v>3</v>
      </c>
      <c r="H24" s="40">
        <v>1</v>
      </c>
      <c r="I24" s="68"/>
      <c r="J24" s="28">
        <v>1</v>
      </c>
      <c r="K24" s="29">
        <v>0</v>
      </c>
      <c r="L24" s="16" t="s">
        <v>115</v>
      </c>
    </row>
    <row r="25" spans="1:12" ht="24.75" customHeight="1" x14ac:dyDescent="0.4">
      <c r="A25" s="71"/>
      <c r="B25" s="49" t="s">
        <v>12</v>
      </c>
      <c r="C25" s="49" t="s">
        <v>9</v>
      </c>
      <c r="D25" s="49">
        <v>644.9</v>
      </c>
      <c r="E25" s="49">
        <v>4</v>
      </c>
      <c r="F25" s="49" t="s">
        <v>13</v>
      </c>
      <c r="G25" s="49">
        <v>3</v>
      </c>
      <c r="H25" s="40">
        <v>1</v>
      </c>
      <c r="I25" s="68"/>
      <c r="J25" s="28">
        <v>1</v>
      </c>
      <c r="K25" s="29">
        <v>0</v>
      </c>
      <c r="L25" s="16" t="s">
        <v>116</v>
      </c>
    </row>
    <row r="26" spans="1:12" ht="24.75" customHeight="1" thickBot="1" x14ac:dyDescent="0.45">
      <c r="A26" s="71"/>
      <c r="B26" s="49" t="s">
        <v>12</v>
      </c>
      <c r="C26" s="49" t="s">
        <v>9</v>
      </c>
      <c r="D26" s="49">
        <v>644.9</v>
      </c>
      <c r="E26" s="49">
        <v>4</v>
      </c>
      <c r="F26" s="49" t="s">
        <v>13</v>
      </c>
      <c r="G26" s="49">
        <v>3</v>
      </c>
      <c r="H26" s="40">
        <v>1</v>
      </c>
      <c r="I26" s="69"/>
      <c r="J26" s="30">
        <v>1</v>
      </c>
      <c r="K26" s="31">
        <v>0</v>
      </c>
      <c r="L26" s="10" t="s">
        <v>117</v>
      </c>
    </row>
    <row r="27" spans="1:12" ht="24.75" customHeight="1" x14ac:dyDescent="0.4">
      <c r="A27" s="76" t="s">
        <v>15</v>
      </c>
      <c r="B27" s="57" t="s">
        <v>12</v>
      </c>
      <c r="C27" s="57" t="s">
        <v>9</v>
      </c>
      <c r="D27" s="57">
        <v>661.8</v>
      </c>
      <c r="E27" s="57">
        <f>SUM(G27,I27)</f>
        <v>4</v>
      </c>
      <c r="F27" s="57" t="s">
        <v>13</v>
      </c>
      <c r="G27" s="57">
        <v>3</v>
      </c>
      <c r="H27" s="32">
        <v>1</v>
      </c>
      <c r="I27" s="73">
        <v>1</v>
      </c>
      <c r="J27" s="32">
        <v>1</v>
      </c>
      <c r="K27" s="33">
        <v>0</v>
      </c>
      <c r="L27" s="19" t="s">
        <v>146</v>
      </c>
    </row>
    <row r="28" spans="1:12" ht="24.75" customHeight="1" x14ac:dyDescent="0.4">
      <c r="A28" s="77"/>
      <c r="B28" s="56" t="s">
        <v>12</v>
      </c>
      <c r="C28" s="56" t="s">
        <v>9</v>
      </c>
      <c r="D28" s="56">
        <v>661.8</v>
      </c>
      <c r="E28" s="56">
        <v>4</v>
      </c>
      <c r="F28" s="56" t="s">
        <v>13</v>
      </c>
      <c r="G28" s="56">
        <v>3</v>
      </c>
      <c r="H28" s="34">
        <v>1</v>
      </c>
      <c r="I28" s="74"/>
      <c r="J28" s="34">
        <v>1</v>
      </c>
      <c r="K28" s="35">
        <v>0</v>
      </c>
      <c r="L28" s="20" t="s">
        <v>147</v>
      </c>
    </row>
    <row r="29" spans="1:12" ht="24.75" customHeight="1" x14ac:dyDescent="0.4">
      <c r="A29" s="77"/>
      <c r="B29" s="56" t="s">
        <v>12</v>
      </c>
      <c r="C29" s="56" t="s">
        <v>9</v>
      </c>
      <c r="D29" s="56">
        <v>661.8</v>
      </c>
      <c r="E29" s="56">
        <v>4</v>
      </c>
      <c r="F29" s="56" t="s">
        <v>13</v>
      </c>
      <c r="G29" s="56">
        <v>3</v>
      </c>
      <c r="H29" s="34">
        <v>1</v>
      </c>
      <c r="I29" s="74"/>
      <c r="J29" s="34">
        <v>1</v>
      </c>
      <c r="K29" s="35">
        <v>0</v>
      </c>
      <c r="L29" s="20" t="s">
        <v>148</v>
      </c>
    </row>
    <row r="30" spans="1:12" ht="24.75" customHeight="1" x14ac:dyDescent="0.4">
      <c r="A30" s="77"/>
      <c r="B30" s="56" t="s">
        <v>12</v>
      </c>
      <c r="C30" s="56" t="s">
        <v>9</v>
      </c>
      <c r="D30" s="56">
        <v>661.8</v>
      </c>
      <c r="E30" s="56">
        <v>4</v>
      </c>
      <c r="F30" s="56" t="s">
        <v>13</v>
      </c>
      <c r="G30" s="56">
        <v>3</v>
      </c>
      <c r="H30" s="34">
        <v>1</v>
      </c>
      <c r="I30" s="74"/>
      <c r="J30" s="34">
        <v>1</v>
      </c>
      <c r="K30" s="35">
        <v>0</v>
      </c>
      <c r="L30" s="20" t="s">
        <v>149</v>
      </c>
    </row>
    <row r="31" spans="1:12" ht="24.75" customHeight="1" x14ac:dyDescent="0.4">
      <c r="A31" s="77"/>
      <c r="B31" s="56" t="s">
        <v>12</v>
      </c>
      <c r="C31" s="56" t="s">
        <v>9</v>
      </c>
      <c r="D31" s="56">
        <v>661.8</v>
      </c>
      <c r="E31" s="56">
        <v>4</v>
      </c>
      <c r="F31" s="56" t="s">
        <v>13</v>
      </c>
      <c r="G31" s="56">
        <v>3</v>
      </c>
      <c r="H31" s="34">
        <v>1</v>
      </c>
      <c r="I31" s="74"/>
      <c r="J31" s="34">
        <v>0</v>
      </c>
      <c r="K31" s="35">
        <v>1</v>
      </c>
      <c r="L31" s="20" t="s">
        <v>150</v>
      </c>
    </row>
    <row r="32" spans="1:12" ht="24.75" customHeight="1" x14ac:dyDescent="0.4">
      <c r="A32" s="77"/>
      <c r="B32" s="56" t="s">
        <v>12</v>
      </c>
      <c r="C32" s="56" t="s">
        <v>9</v>
      </c>
      <c r="D32" s="56">
        <v>661.8</v>
      </c>
      <c r="E32" s="56">
        <v>4</v>
      </c>
      <c r="F32" s="56" t="s">
        <v>13</v>
      </c>
      <c r="G32" s="56">
        <v>3</v>
      </c>
      <c r="H32" s="34">
        <v>1</v>
      </c>
      <c r="I32" s="74"/>
      <c r="J32" s="34">
        <v>0</v>
      </c>
      <c r="K32" s="35">
        <v>1</v>
      </c>
      <c r="L32" s="20" t="s">
        <v>151</v>
      </c>
    </row>
    <row r="33" spans="1:12" ht="24.75" customHeight="1" thickBot="1" x14ac:dyDescent="0.45">
      <c r="A33" s="78"/>
      <c r="B33" s="58" t="s">
        <v>12</v>
      </c>
      <c r="C33" s="58" t="s">
        <v>9</v>
      </c>
      <c r="D33" s="58">
        <v>661.8</v>
      </c>
      <c r="E33" s="58">
        <v>4</v>
      </c>
      <c r="F33" s="58" t="s">
        <v>13</v>
      </c>
      <c r="G33" s="58">
        <v>3</v>
      </c>
      <c r="H33" s="62">
        <v>1</v>
      </c>
      <c r="I33" s="75"/>
      <c r="J33" s="36">
        <v>0</v>
      </c>
      <c r="K33" s="37">
        <v>1</v>
      </c>
      <c r="L33" s="21" t="s">
        <v>152</v>
      </c>
    </row>
    <row r="34" spans="1:12" ht="24.75" customHeight="1" x14ac:dyDescent="0.4">
      <c r="A34" s="71" t="s">
        <v>16</v>
      </c>
      <c r="B34" s="48" t="s">
        <v>12</v>
      </c>
      <c r="C34" s="48" t="s">
        <v>9</v>
      </c>
      <c r="D34" s="48">
        <v>680.5</v>
      </c>
      <c r="E34" s="48">
        <f>SUM(G34,I34)</f>
        <v>4</v>
      </c>
      <c r="F34" s="48" t="s">
        <v>13</v>
      </c>
      <c r="G34" s="48">
        <v>3</v>
      </c>
      <c r="H34" s="42">
        <v>1</v>
      </c>
      <c r="I34" s="67">
        <v>1</v>
      </c>
      <c r="J34" s="28">
        <v>1</v>
      </c>
      <c r="K34" s="29">
        <v>0</v>
      </c>
      <c r="L34" s="17" t="s">
        <v>161</v>
      </c>
    </row>
    <row r="35" spans="1:12" ht="24.75" customHeight="1" x14ac:dyDescent="0.4">
      <c r="A35" s="71"/>
      <c r="B35" s="49" t="s">
        <v>12</v>
      </c>
      <c r="C35" s="49" t="s">
        <v>9</v>
      </c>
      <c r="D35" s="49">
        <v>680.5</v>
      </c>
      <c r="E35" s="49">
        <v>4</v>
      </c>
      <c r="F35" s="49" t="s">
        <v>13</v>
      </c>
      <c r="G35" s="49">
        <v>3</v>
      </c>
      <c r="H35" s="40">
        <v>1</v>
      </c>
      <c r="I35" s="68"/>
      <c r="J35" s="28">
        <v>1</v>
      </c>
      <c r="K35" s="29">
        <v>0</v>
      </c>
      <c r="L35" s="16" t="s">
        <v>162</v>
      </c>
    </row>
    <row r="36" spans="1:12" ht="24.75" customHeight="1" x14ac:dyDescent="0.4">
      <c r="A36" s="71"/>
      <c r="B36" s="49" t="s">
        <v>12</v>
      </c>
      <c r="C36" s="49" t="s">
        <v>9</v>
      </c>
      <c r="D36" s="49">
        <v>680.5</v>
      </c>
      <c r="E36" s="49">
        <v>4</v>
      </c>
      <c r="F36" s="49" t="s">
        <v>13</v>
      </c>
      <c r="G36" s="49">
        <v>3</v>
      </c>
      <c r="H36" s="40">
        <v>1</v>
      </c>
      <c r="I36" s="68"/>
      <c r="J36" s="28">
        <v>1</v>
      </c>
      <c r="K36" s="29">
        <v>0</v>
      </c>
      <c r="L36" s="16" t="s">
        <v>163</v>
      </c>
    </row>
    <row r="37" spans="1:12" ht="24.75" customHeight="1" thickBot="1" x14ac:dyDescent="0.45">
      <c r="A37" s="72"/>
      <c r="B37" s="50" t="s">
        <v>12</v>
      </c>
      <c r="C37" s="50" t="s">
        <v>9</v>
      </c>
      <c r="D37" s="50">
        <v>680.5</v>
      </c>
      <c r="E37" s="50">
        <v>4</v>
      </c>
      <c r="F37" s="50" t="s">
        <v>13</v>
      </c>
      <c r="G37" s="50">
        <v>3</v>
      </c>
      <c r="H37" s="30">
        <v>1</v>
      </c>
      <c r="I37" s="69"/>
      <c r="J37" s="38">
        <v>1</v>
      </c>
      <c r="K37" s="39">
        <v>0</v>
      </c>
      <c r="L37" s="10" t="s">
        <v>164</v>
      </c>
    </row>
    <row r="38" spans="1:12" ht="24.75" customHeight="1" x14ac:dyDescent="0.4">
      <c r="A38" s="70" t="s">
        <v>11</v>
      </c>
      <c r="B38" s="48" t="s">
        <v>12</v>
      </c>
      <c r="C38" s="48" t="s">
        <v>9</v>
      </c>
      <c r="D38" s="48">
        <v>731.4</v>
      </c>
      <c r="E38" s="48">
        <f>SUM(G38,I38)</f>
        <v>4</v>
      </c>
      <c r="F38" s="48" t="s">
        <v>13</v>
      </c>
      <c r="G38" s="48">
        <v>3</v>
      </c>
      <c r="H38" s="42">
        <v>1</v>
      </c>
      <c r="I38" s="67">
        <v>1</v>
      </c>
      <c r="J38" s="26">
        <v>1</v>
      </c>
      <c r="K38" s="27">
        <v>0</v>
      </c>
      <c r="L38" s="18" t="s">
        <v>180</v>
      </c>
    </row>
    <row r="39" spans="1:12" ht="24.75" customHeight="1" x14ac:dyDescent="0.4">
      <c r="A39" s="71"/>
      <c r="B39" s="49" t="s">
        <v>12</v>
      </c>
      <c r="C39" s="49" t="s">
        <v>9</v>
      </c>
      <c r="D39" s="49">
        <v>731.4</v>
      </c>
      <c r="E39" s="49">
        <v>4</v>
      </c>
      <c r="F39" s="49" t="s">
        <v>13</v>
      </c>
      <c r="G39" s="49">
        <v>3</v>
      </c>
      <c r="H39" s="40">
        <v>1</v>
      </c>
      <c r="I39" s="68"/>
      <c r="J39" s="28">
        <v>1</v>
      </c>
      <c r="K39" s="29">
        <v>0</v>
      </c>
      <c r="L39" s="16" t="s">
        <v>181</v>
      </c>
    </row>
    <row r="40" spans="1:12" ht="24.75" customHeight="1" x14ac:dyDescent="0.4">
      <c r="A40" s="71"/>
      <c r="B40" s="49" t="s">
        <v>12</v>
      </c>
      <c r="C40" s="49" t="s">
        <v>9</v>
      </c>
      <c r="D40" s="49">
        <v>731.4</v>
      </c>
      <c r="E40" s="49">
        <v>4</v>
      </c>
      <c r="F40" s="49" t="s">
        <v>13</v>
      </c>
      <c r="G40" s="49">
        <v>3</v>
      </c>
      <c r="H40" s="40">
        <v>1</v>
      </c>
      <c r="I40" s="68"/>
      <c r="J40" s="28">
        <v>1</v>
      </c>
      <c r="K40" s="29">
        <v>0</v>
      </c>
      <c r="L40" s="16" t="s">
        <v>182</v>
      </c>
    </row>
    <row r="41" spans="1:12" ht="24.75" customHeight="1" thickBot="1" x14ac:dyDescent="0.45">
      <c r="A41" s="72"/>
      <c r="B41" s="50" t="s">
        <v>12</v>
      </c>
      <c r="C41" s="50" t="s">
        <v>9</v>
      </c>
      <c r="D41" s="50">
        <v>731.4</v>
      </c>
      <c r="E41" s="50">
        <v>4</v>
      </c>
      <c r="F41" s="50" t="s">
        <v>13</v>
      </c>
      <c r="G41" s="50">
        <v>3</v>
      </c>
      <c r="H41" s="30">
        <v>1</v>
      </c>
      <c r="I41" s="69"/>
      <c r="J41" s="40">
        <v>1</v>
      </c>
      <c r="K41" s="41">
        <v>0</v>
      </c>
      <c r="L41" s="23" t="s">
        <v>183</v>
      </c>
    </row>
    <row r="42" spans="1:12" ht="24.75" customHeight="1" x14ac:dyDescent="0.4">
      <c r="A42" s="70" t="s">
        <v>31</v>
      </c>
      <c r="B42" s="48" t="s">
        <v>12</v>
      </c>
      <c r="C42" s="48" t="s">
        <v>5</v>
      </c>
      <c r="D42" s="48">
        <v>696.7</v>
      </c>
      <c r="E42" s="48">
        <f>SUM(G42,I42)</f>
        <v>4</v>
      </c>
      <c r="F42" s="48" t="s">
        <v>13</v>
      </c>
      <c r="G42" s="48">
        <v>3</v>
      </c>
      <c r="H42" s="42">
        <v>1</v>
      </c>
      <c r="I42" s="70">
        <v>1</v>
      </c>
      <c r="J42" s="42">
        <v>1</v>
      </c>
      <c r="K42" s="43">
        <v>0</v>
      </c>
      <c r="L42" s="17" t="s">
        <v>76</v>
      </c>
    </row>
    <row r="43" spans="1:12" ht="24.75" customHeight="1" x14ac:dyDescent="0.4">
      <c r="A43" s="71"/>
      <c r="B43" s="49" t="s">
        <v>12</v>
      </c>
      <c r="C43" s="49" t="s">
        <v>5</v>
      </c>
      <c r="D43" s="49">
        <v>696.7</v>
      </c>
      <c r="E43" s="49">
        <v>4</v>
      </c>
      <c r="F43" s="49" t="s">
        <v>13</v>
      </c>
      <c r="G43" s="49">
        <v>3</v>
      </c>
      <c r="H43" s="40">
        <v>1</v>
      </c>
      <c r="I43" s="71"/>
      <c r="J43" s="28">
        <v>1</v>
      </c>
      <c r="K43" s="29">
        <v>0</v>
      </c>
      <c r="L43" s="16" t="s">
        <v>77</v>
      </c>
    </row>
    <row r="44" spans="1:12" ht="24.75" customHeight="1" x14ac:dyDescent="0.4">
      <c r="A44" s="71"/>
      <c r="B44" s="49" t="s">
        <v>12</v>
      </c>
      <c r="C44" s="49" t="s">
        <v>5</v>
      </c>
      <c r="D44" s="49">
        <v>696.7</v>
      </c>
      <c r="E44" s="49">
        <v>4</v>
      </c>
      <c r="F44" s="49" t="s">
        <v>13</v>
      </c>
      <c r="G44" s="49">
        <v>3</v>
      </c>
      <c r="H44" s="40">
        <v>1</v>
      </c>
      <c r="I44" s="71"/>
      <c r="J44" s="28">
        <v>1</v>
      </c>
      <c r="K44" s="29">
        <v>0</v>
      </c>
      <c r="L44" s="16" t="s">
        <v>78</v>
      </c>
    </row>
    <row r="45" spans="1:12" ht="24.75" customHeight="1" thickBot="1" x14ac:dyDescent="0.45">
      <c r="A45" s="72"/>
      <c r="B45" s="50" t="s">
        <v>12</v>
      </c>
      <c r="C45" s="50" t="s">
        <v>5</v>
      </c>
      <c r="D45" s="50">
        <v>696.7</v>
      </c>
      <c r="E45" s="50">
        <v>4</v>
      </c>
      <c r="F45" s="50" t="s">
        <v>13</v>
      </c>
      <c r="G45" s="50">
        <v>3</v>
      </c>
      <c r="H45" s="30">
        <v>1</v>
      </c>
      <c r="I45" s="72"/>
      <c r="J45" s="30">
        <v>1</v>
      </c>
      <c r="K45" s="31">
        <v>0</v>
      </c>
      <c r="L45" s="10" t="s">
        <v>79</v>
      </c>
    </row>
    <row r="46" spans="1:12" ht="24.75" customHeight="1" x14ac:dyDescent="0.4">
      <c r="A46" s="70" t="s">
        <v>27</v>
      </c>
      <c r="B46" s="48" t="s">
        <v>12</v>
      </c>
      <c r="C46" s="48" t="s">
        <v>5</v>
      </c>
      <c r="D46" s="48">
        <v>717.4</v>
      </c>
      <c r="E46" s="48">
        <f>SUM(G46,I46)</f>
        <v>4</v>
      </c>
      <c r="F46" s="48" t="s">
        <v>13</v>
      </c>
      <c r="G46" s="48">
        <v>3</v>
      </c>
      <c r="H46" s="42">
        <v>1</v>
      </c>
      <c r="I46" s="59">
        <v>1</v>
      </c>
      <c r="J46" s="40">
        <v>1</v>
      </c>
      <c r="K46" s="41">
        <v>0</v>
      </c>
      <c r="L46" s="18" t="s">
        <v>84</v>
      </c>
    </row>
    <row r="47" spans="1:12" ht="24.75" customHeight="1" x14ac:dyDescent="0.4">
      <c r="A47" s="71"/>
      <c r="B47" s="49" t="s">
        <v>12</v>
      </c>
      <c r="C47" s="49" t="s">
        <v>5</v>
      </c>
      <c r="D47" s="49">
        <v>717.4</v>
      </c>
      <c r="E47" s="49">
        <v>4</v>
      </c>
      <c r="F47" s="49" t="s">
        <v>13</v>
      </c>
      <c r="G47" s="49">
        <v>3</v>
      </c>
      <c r="H47" s="40">
        <v>1</v>
      </c>
      <c r="I47" s="60"/>
      <c r="J47" s="28">
        <v>1</v>
      </c>
      <c r="K47" s="29">
        <v>0</v>
      </c>
      <c r="L47" s="16" t="s">
        <v>85</v>
      </c>
    </row>
    <row r="48" spans="1:12" ht="24.75" customHeight="1" x14ac:dyDescent="0.4">
      <c r="A48" s="71"/>
      <c r="B48" s="49" t="s">
        <v>12</v>
      </c>
      <c r="C48" s="49" t="s">
        <v>5</v>
      </c>
      <c r="D48" s="49">
        <v>717.4</v>
      </c>
      <c r="E48" s="49">
        <v>4</v>
      </c>
      <c r="F48" s="49" t="s">
        <v>13</v>
      </c>
      <c r="G48" s="49">
        <v>3</v>
      </c>
      <c r="H48" s="40">
        <v>1</v>
      </c>
      <c r="I48" s="60"/>
      <c r="J48" s="28">
        <v>1</v>
      </c>
      <c r="K48" s="29">
        <v>0</v>
      </c>
      <c r="L48" s="16" t="s">
        <v>86</v>
      </c>
    </row>
    <row r="49" spans="1:12" ht="24.75" customHeight="1" thickBot="1" x14ac:dyDescent="0.45">
      <c r="A49" s="72"/>
      <c r="B49" s="50" t="s">
        <v>12</v>
      </c>
      <c r="C49" s="50" t="s">
        <v>5</v>
      </c>
      <c r="D49" s="50">
        <v>717.4</v>
      </c>
      <c r="E49" s="50">
        <v>4</v>
      </c>
      <c r="F49" s="50" t="s">
        <v>13</v>
      </c>
      <c r="G49" s="50">
        <v>3</v>
      </c>
      <c r="H49" s="30">
        <v>1</v>
      </c>
      <c r="I49" s="61"/>
      <c r="J49" s="40">
        <v>1</v>
      </c>
      <c r="K49" s="41">
        <v>0</v>
      </c>
      <c r="L49" s="23" t="s">
        <v>87</v>
      </c>
    </row>
    <row r="50" spans="1:12" ht="24.75" customHeight="1" x14ac:dyDescent="0.4">
      <c r="A50" s="70" t="s">
        <v>29</v>
      </c>
      <c r="B50" s="48" t="s">
        <v>12</v>
      </c>
      <c r="C50" s="48" t="s">
        <v>5</v>
      </c>
      <c r="D50" s="48">
        <v>732.8</v>
      </c>
      <c r="E50" s="48">
        <f>SUM(G50,I50)</f>
        <v>4</v>
      </c>
      <c r="F50" s="48" t="s">
        <v>13</v>
      </c>
      <c r="G50" s="48">
        <v>3</v>
      </c>
      <c r="H50" s="42">
        <v>1</v>
      </c>
      <c r="I50" s="67">
        <v>1</v>
      </c>
      <c r="J50" s="42">
        <v>1</v>
      </c>
      <c r="K50" s="43">
        <v>0</v>
      </c>
      <c r="L50" s="17" t="s">
        <v>92</v>
      </c>
    </row>
    <row r="51" spans="1:12" ht="24.75" customHeight="1" x14ac:dyDescent="0.4">
      <c r="A51" s="71"/>
      <c r="B51" s="49" t="s">
        <v>12</v>
      </c>
      <c r="C51" s="49" t="s">
        <v>5</v>
      </c>
      <c r="D51" s="49">
        <v>732.8</v>
      </c>
      <c r="E51" s="49">
        <v>4</v>
      </c>
      <c r="F51" s="49" t="s">
        <v>13</v>
      </c>
      <c r="G51" s="49">
        <v>3</v>
      </c>
      <c r="H51" s="40">
        <v>1</v>
      </c>
      <c r="I51" s="68"/>
      <c r="J51" s="28">
        <v>1</v>
      </c>
      <c r="K51" s="29">
        <v>0</v>
      </c>
      <c r="L51" s="16" t="s">
        <v>93</v>
      </c>
    </row>
    <row r="52" spans="1:12" ht="24.75" customHeight="1" x14ac:dyDescent="0.4">
      <c r="A52" s="71"/>
      <c r="B52" s="49" t="s">
        <v>12</v>
      </c>
      <c r="C52" s="49" t="s">
        <v>5</v>
      </c>
      <c r="D52" s="49">
        <v>732.8</v>
      </c>
      <c r="E52" s="49">
        <v>4</v>
      </c>
      <c r="F52" s="49" t="s">
        <v>13</v>
      </c>
      <c r="G52" s="49">
        <v>3</v>
      </c>
      <c r="H52" s="40">
        <v>1</v>
      </c>
      <c r="I52" s="68"/>
      <c r="J52" s="28">
        <v>1</v>
      </c>
      <c r="K52" s="29">
        <v>0</v>
      </c>
      <c r="L52" s="16" t="s">
        <v>94</v>
      </c>
    </row>
    <row r="53" spans="1:12" ht="24.75" customHeight="1" thickBot="1" x14ac:dyDescent="0.45">
      <c r="A53" s="72"/>
      <c r="B53" s="50" t="s">
        <v>12</v>
      </c>
      <c r="C53" s="50" t="s">
        <v>5</v>
      </c>
      <c r="D53" s="50">
        <v>732.8</v>
      </c>
      <c r="E53" s="50">
        <v>4</v>
      </c>
      <c r="F53" s="50" t="s">
        <v>13</v>
      </c>
      <c r="G53" s="50">
        <v>3</v>
      </c>
      <c r="H53" s="30">
        <v>1</v>
      </c>
      <c r="I53" s="69"/>
      <c r="J53" s="30">
        <v>1</v>
      </c>
      <c r="K53" s="31">
        <v>0</v>
      </c>
      <c r="L53" s="10" t="s">
        <v>95</v>
      </c>
    </row>
    <row r="54" spans="1:12" ht="24.75" customHeight="1" x14ac:dyDescent="0.4">
      <c r="A54" s="76" t="s">
        <v>17</v>
      </c>
      <c r="B54" s="53" t="s">
        <v>12</v>
      </c>
      <c r="C54" s="53" t="s">
        <v>5</v>
      </c>
      <c r="D54" s="53">
        <v>668.57</v>
      </c>
      <c r="E54" s="53">
        <f>SUM(G54,I54)</f>
        <v>4</v>
      </c>
      <c r="F54" s="53" t="s">
        <v>13</v>
      </c>
      <c r="G54" s="53">
        <v>3</v>
      </c>
      <c r="H54" s="44">
        <v>1</v>
      </c>
      <c r="I54" s="73">
        <v>1</v>
      </c>
      <c r="J54" s="32">
        <v>1</v>
      </c>
      <c r="K54" s="33">
        <v>0</v>
      </c>
      <c r="L54" s="19" t="s">
        <v>103</v>
      </c>
    </row>
    <row r="55" spans="1:12" ht="24.75" customHeight="1" x14ac:dyDescent="0.4">
      <c r="A55" s="77"/>
      <c r="B55" s="54" t="s">
        <v>12</v>
      </c>
      <c r="C55" s="54" t="s">
        <v>5</v>
      </c>
      <c r="D55" s="54">
        <v>668.57</v>
      </c>
      <c r="E55" s="54">
        <v>4</v>
      </c>
      <c r="F55" s="54" t="s">
        <v>13</v>
      </c>
      <c r="G55" s="54">
        <v>3</v>
      </c>
      <c r="H55" s="63">
        <v>1</v>
      </c>
      <c r="I55" s="74"/>
      <c r="J55" s="34">
        <v>1</v>
      </c>
      <c r="K55" s="35">
        <v>0</v>
      </c>
      <c r="L55" s="20" t="s">
        <v>104</v>
      </c>
    </row>
    <row r="56" spans="1:12" ht="24.75" customHeight="1" x14ac:dyDescent="0.4">
      <c r="A56" s="77"/>
      <c r="B56" s="54" t="s">
        <v>12</v>
      </c>
      <c r="C56" s="54" t="s">
        <v>5</v>
      </c>
      <c r="D56" s="54">
        <v>668.57</v>
      </c>
      <c r="E56" s="54">
        <v>4</v>
      </c>
      <c r="F56" s="54" t="s">
        <v>13</v>
      </c>
      <c r="G56" s="54">
        <v>3</v>
      </c>
      <c r="H56" s="63">
        <v>1</v>
      </c>
      <c r="I56" s="74"/>
      <c r="J56" s="34">
        <v>1</v>
      </c>
      <c r="K56" s="35">
        <v>0</v>
      </c>
      <c r="L56" s="20" t="s">
        <v>105</v>
      </c>
    </row>
    <row r="57" spans="1:12" ht="24.75" customHeight="1" x14ac:dyDescent="0.4">
      <c r="A57" s="77"/>
      <c r="B57" s="54" t="s">
        <v>12</v>
      </c>
      <c r="C57" s="54" t="s">
        <v>5</v>
      </c>
      <c r="D57" s="54">
        <v>668.57</v>
      </c>
      <c r="E57" s="54">
        <v>4</v>
      </c>
      <c r="F57" s="54" t="s">
        <v>13</v>
      </c>
      <c r="G57" s="54">
        <v>3</v>
      </c>
      <c r="H57" s="63">
        <v>1</v>
      </c>
      <c r="I57" s="74"/>
      <c r="J57" s="34">
        <v>1</v>
      </c>
      <c r="K57" s="35">
        <v>0</v>
      </c>
      <c r="L57" s="20" t="s">
        <v>106</v>
      </c>
    </row>
    <row r="58" spans="1:12" ht="24.75" customHeight="1" x14ac:dyDescent="0.4">
      <c r="A58" s="77"/>
      <c r="B58" s="54" t="s">
        <v>12</v>
      </c>
      <c r="C58" s="54" t="s">
        <v>5</v>
      </c>
      <c r="D58" s="54">
        <v>668.57</v>
      </c>
      <c r="E58" s="54">
        <v>4</v>
      </c>
      <c r="F58" s="54" t="s">
        <v>13</v>
      </c>
      <c r="G58" s="54">
        <v>3</v>
      </c>
      <c r="H58" s="63">
        <v>1</v>
      </c>
      <c r="I58" s="74"/>
      <c r="J58" s="34">
        <v>0</v>
      </c>
      <c r="K58" s="35">
        <v>1</v>
      </c>
      <c r="L58" s="20" t="s">
        <v>107</v>
      </c>
    </row>
    <row r="59" spans="1:12" ht="24.75" customHeight="1" x14ac:dyDescent="0.4">
      <c r="A59" s="77"/>
      <c r="B59" s="54" t="s">
        <v>12</v>
      </c>
      <c r="C59" s="54" t="s">
        <v>5</v>
      </c>
      <c r="D59" s="54">
        <v>668.57</v>
      </c>
      <c r="E59" s="54">
        <v>4</v>
      </c>
      <c r="F59" s="54" t="s">
        <v>13</v>
      </c>
      <c r="G59" s="54">
        <v>3</v>
      </c>
      <c r="H59" s="63">
        <v>1</v>
      </c>
      <c r="I59" s="74"/>
      <c r="J59" s="34">
        <v>0</v>
      </c>
      <c r="K59" s="35">
        <v>1</v>
      </c>
      <c r="L59" s="20" t="s">
        <v>108</v>
      </c>
    </row>
    <row r="60" spans="1:12" ht="24.75" customHeight="1" thickBot="1" x14ac:dyDescent="0.45">
      <c r="A60" s="78"/>
      <c r="B60" s="55" t="s">
        <v>12</v>
      </c>
      <c r="C60" s="55" t="s">
        <v>5</v>
      </c>
      <c r="D60" s="55">
        <v>668.57</v>
      </c>
      <c r="E60" s="55">
        <v>4</v>
      </c>
      <c r="F60" s="55" t="s">
        <v>13</v>
      </c>
      <c r="G60" s="55">
        <v>3</v>
      </c>
      <c r="H60" s="36">
        <v>1</v>
      </c>
      <c r="I60" s="75"/>
      <c r="J60" s="36">
        <v>0</v>
      </c>
      <c r="K60" s="37">
        <v>1</v>
      </c>
      <c r="L60" s="21" t="s">
        <v>109</v>
      </c>
    </row>
    <row r="61" spans="1:12" ht="24.75" customHeight="1" x14ac:dyDescent="0.4">
      <c r="A61" s="70" t="s">
        <v>36</v>
      </c>
      <c r="B61" s="48" t="s">
        <v>12</v>
      </c>
      <c r="C61" s="48" t="s">
        <v>5</v>
      </c>
      <c r="D61" s="48">
        <v>640.79999999999995</v>
      </c>
      <c r="E61" s="48">
        <f>SUM(G61,I61)</f>
        <v>4</v>
      </c>
      <c r="F61" s="48" t="s">
        <v>13</v>
      </c>
      <c r="G61" s="48">
        <v>3</v>
      </c>
      <c r="H61" s="42">
        <v>1</v>
      </c>
      <c r="I61" s="67">
        <v>1</v>
      </c>
      <c r="J61" s="26">
        <v>1</v>
      </c>
      <c r="K61" s="27">
        <v>0</v>
      </c>
      <c r="L61" s="17" t="s">
        <v>118</v>
      </c>
    </row>
    <row r="62" spans="1:12" ht="24.75" customHeight="1" x14ac:dyDescent="0.4">
      <c r="A62" s="71"/>
      <c r="B62" s="49" t="s">
        <v>12</v>
      </c>
      <c r="C62" s="49" t="s">
        <v>5</v>
      </c>
      <c r="D62" s="49">
        <v>640.79999999999995</v>
      </c>
      <c r="E62" s="49">
        <v>4</v>
      </c>
      <c r="F62" s="49" t="s">
        <v>13</v>
      </c>
      <c r="G62" s="49">
        <v>3</v>
      </c>
      <c r="H62" s="40">
        <v>1</v>
      </c>
      <c r="I62" s="68"/>
      <c r="J62" s="28">
        <v>1</v>
      </c>
      <c r="K62" s="29">
        <v>0</v>
      </c>
      <c r="L62" s="16" t="s">
        <v>119</v>
      </c>
    </row>
    <row r="63" spans="1:12" ht="24.75" customHeight="1" x14ac:dyDescent="0.4">
      <c r="A63" s="71"/>
      <c r="B63" s="49" t="s">
        <v>12</v>
      </c>
      <c r="C63" s="49" t="s">
        <v>5</v>
      </c>
      <c r="D63" s="49">
        <v>640.79999999999995</v>
      </c>
      <c r="E63" s="49">
        <v>4</v>
      </c>
      <c r="F63" s="49" t="s">
        <v>13</v>
      </c>
      <c r="G63" s="49">
        <v>3</v>
      </c>
      <c r="H63" s="40">
        <v>1</v>
      </c>
      <c r="I63" s="68"/>
      <c r="J63" s="28">
        <v>1</v>
      </c>
      <c r="K63" s="29">
        <v>0</v>
      </c>
      <c r="L63" s="16" t="s">
        <v>120</v>
      </c>
    </row>
    <row r="64" spans="1:12" ht="24.75" customHeight="1" thickBot="1" x14ac:dyDescent="0.45">
      <c r="A64" s="72"/>
      <c r="B64" s="50" t="s">
        <v>12</v>
      </c>
      <c r="C64" s="50" t="s">
        <v>5</v>
      </c>
      <c r="D64" s="50">
        <v>640.79999999999995</v>
      </c>
      <c r="E64" s="50">
        <v>4</v>
      </c>
      <c r="F64" s="50" t="s">
        <v>13</v>
      </c>
      <c r="G64" s="50">
        <v>3</v>
      </c>
      <c r="H64" s="30">
        <v>1</v>
      </c>
      <c r="I64" s="69"/>
      <c r="J64" s="30">
        <v>1</v>
      </c>
      <c r="K64" s="31">
        <v>0</v>
      </c>
      <c r="L64" s="10" t="s">
        <v>121</v>
      </c>
    </row>
    <row r="65" spans="1:12" ht="24.75" customHeight="1" x14ac:dyDescent="0.4">
      <c r="A65" s="70" t="s">
        <v>37</v>
      </c>
      <c r="B65" s="48" t="s">
        <v>12</v>
      </c>
      <c r="C65" s="48" t="s">
        <v>5</v>
      </c>
      <c r="D65" s="48">
        <v>656.7</v>
      </c>
      <c r="E65" s="48">
        <f>SUM(G65,I65)</f>
        <v>4</v>
      </c>
      <c r="F65" s="48" t="s">
        <v>13</v>
      </c>
      <c r="G65" s="48">
        <v>3</v>
      </c>
      <c r="H65" s="42">
        <v>1</v>
      </c>
      <c r="I65" s="67">
        <v>1</v>
      </c>
      <c r="J65" s="40">
        <v>1</v>
      </c>
      <c r="K65" s="41">
        <v>0</v>
      </c>
      <c r="L65" s="18" t="s">
        <v>153</v>
      </c>
    </row>
    <row r="66" spans="1:12" ht="24.75" customHeight="1" x14ac:dyDescent="0.4">
      <c r="A66" s="71"/>
      <c r="B66" s="49" t="s">
        <v>12</v>
      </c>
      <c r="C66" s="49" t="s">
        <v>5</v>
      </c>
      <c r="D66" s="49">
        <v>656.7</v>
      </c>
      <c r="E66" s="49">
        <v>4</v>
      </c>
      <c r="F66" s="49" t="s">
        <v>13</v>
      </c>
      <c r="G66" s="49">
        <v>3</v>
      </c>
      <c r="H66" s="40">
        <v>1</v>
      </c>
      <c r="I66" s="68"/>
      <c r="J66" s="28">
        <v>1</v>
      </c>
      <c r="K66" s="29">
        <v>0</v>
      </c>
      <c r="L66" s="16" t="s">
        <v>154</v>
      </c>
    </row>
    <row r="67" spans="1:12" ht="24.75" customHeight="1" x14ac:dyDescent="0.4">
      <c r="A67" s="71"/>
      <c r="B67" s="49" t="s">
        <v>12</v>
      </c>
      <c r="C67" s="49" t="s">
        <v>5</v>
      </c>
      <c r="D67" s="49">
        <v>656.7</v>
      </c>
      <c r="E67" s="49">
        <v>4</v>
      </c>
      <c r="F67" s="49" t="s">
        <v>13</v>
      </c>
      <c r="G67" s="49">
        <v>3</v>
      </c>
      <c r="H67" s="40">
        <v>1</v>
      </c>
      <c r="I67" s="68"/>
      <c r="J67" s="28">
        <v>1</v>
      </c>
      <c r="K67" s="29">
        <v>0</v>
      </c>
      <c r="L67" s="16" t="s">
        <v>155</v>
      </c>
    </row>
    <row r="68" spans="1:12" ht="24.75" customHeight="1" thickBot="1" x14ac:dyDescent="0.45">
      <c r="A68" s="72"/>
      <c r="B68" s="50" t="s">
        <v>12</v>
      </c>
      <c r="C68" s="50" t="s">
        <v>5</v>
      </c>
      <c r="D68" s="50">
        <v>656.7</v>
      </c>
      <c r="E68" s="50">
        <v>4</v>
      </c>
      <c r="F68" s="50" t="s">
        <v>13</v>
      </c>
      <c r="G68" s="50">
        <v>3</v>
      </c>
      <c r="H68" s="30">
        <v>1</v>
      </c>
      <c r="I68" s="69"/>
      <c r="J68" s="40">
        <v>1</v>
      </c>
      <c r="K68" s="41">
        <v>0</v>
      </c>
      <c r="L68" s="23" t="s">
        <v>156</v>
      </c>
    </row>
    <row r="69" spans="1:12" ht="24.75" customHeight="1" x14ac:dyDescent="0.4">
      <c r="A69" s="76" t="s">
        <v>34</v>
      </c>
      <c r="B69" s="53" t="s">
        <v>12</v>
      </c>
      <c r="C69" s="53" t="s">
        <v>5</v>
      </c>
      <c r="D69" s="53">
        <v>675.9</v>
      </c>
      <c r="E69" s="53">
        <f>SUM(G69,I69)</f>
        <v>4</v>
      </c>
      <c r="F69" s="53" t="s">
        <v>13</v>
      </c>
      <c r="G69" s="53">
        <v>3</v>
      </c>
      <c r="H69" s="44">
        <v>1</v>
      </c>
      <c r="I69" s="73">
        <v>1</v>
      </c>
      <c r="J69" s="44">
        <v>1</v>
      </c>
      <c r="K69" s="45">
        <v>0</v>
      </c>
      <c r="L69" s="19" t="s">
        <v>165</v>
      </c>
    </row>
    <row r="70" spans="1:12" ht="24.75" customHeight="1" x14ac:dyDescent="0.4">
      <c r="A70" s="77"/>
      <c r="B70" s="54" t="s">
        <v>12</v>
      </c>
      <c r="C70" s="54" t="s">
        <v>5</v>
      </c>
      <c r="D70" s="54">
        <v>675.9</v>
      </c>
      <c r="E70" s="54">
        <v>4</v>
      </c>
      <c r="F70" s="54" t="s">
        <v>13</v>
      </c>
      <c r="G70" s="54">
        <v>3</v>
      </c>
      <c r="H70" s="63">
        <v>1</v>
      </c>
      <c r="I70" s="74"/>
      <c r="J70" s="34">
        <v>1</v>
      </c>
      <c r="K70" s="35">
        <v>0</v>
      </c>
      <c r="L70" s="20" t="s">
        <v>166</v>
      </c>
    </row>
    <row r="71" spans="1:12" ht="24.75" customHeight="1" x14ac:dyDescent="0.4">
      <c r="A71" s="77"/>
      <c r="B71" s="54" t="s">
        <v>12</v>
      </c>
      <c r="C71" s="54" t="s">
        <v>5</v>
      </c>
      <c r="D71" s="54">
        <v>675.9</v>
      </c>
      <c r="E71" s="54">
        <v>4</v>
      </c>
      <c r="F71" s="54" t="s">
        <v>13</v>
      </c>
      <c r="G71" s="54">
        <v>3</v>
      </c>
      <c r="H71" s="63">
        <v>1</v>
      </c>
      <c r="I71" s="74"/>
      <c r="J71" s="34">
        <v>1</v>
      </c>
      <c r="K71" s="35">
        <v>0</v>
      </c>
      <c r="L71" s="20" t="s">
        <v>167</v>
      </c>
    </row>
    <row r="72" spans="1:12" ht="24.75" customHeight="1" x14ac:dyDescent="0.4">
      <c r="A72" s="77"/>
      <c r="B72" s="54" t="s">
        <v>12</v>
      </c>
      <c r="C72" s="54" t="s">
        <v>5</v>
      </c>
      <c r="D72" s="54">
        <v>675.9</v>
      </c>
      <c r="E72" s="54">
        <v>4</v>
      </c>
      <c r="F72" s="54" t="s">
        <v>13</v>
      </c>
      <c r="G72" s="54">
        <v>3</v>
      </c>
      <c r="H72" s="63">
        <v>1</v>
      </c>
      <c r="I72" s="74"/>
      <c r="J72" s="34">
        <v>1</v>
      </c>
      <c r="K72" s="35">
        <v>0</v>
      </c>
      <c r="L72" s="20" t="s">
        <v>168</v>
      </c>
    </row>
    <row r="73" spans="1:12" ht="24.75" customHeight="1" x14ac:dyDescent="0.4">
      <c r="A73" s="77"/>
      <c r="B73" s="54" t="s">
        <v>12</v>
      </c>
      <c r="C73" s="54" t="s">
        <v>5</v>
      </c>
      <c r="D73" s="54">
        <v>675.9</v>
      </c>
      <c r="E73" s="54">
        <v>4</v>
      </c>
      <c r="F73" s="54" t="s">
        <v>13</v>
      </c>
      <c r="G73" s="54">
        <v>3</v>
      </c>
      <c r="H73" s="63">
        <v>1</v>
      </c>
      <c r="I73" s="74"/>
      <c r="J73" s="34">
        <v>0</v>
      </c>
      <c r="K73" s="35">
        <v>1</v>
      </c>
      <c r="L73" s="20" t="s">
        <v>169</v>
      </c>
    </row>
    <row r="74" spans="1:12" ht="24.75" customHeight="1" x14ac:dyDescent="0.4">
      <c r="A74" s="77"/>
      <c r="B74" s="54" t="s">
        <v>12</v>
      </c>
      <c r="C74" s="54" t="s">
        <v>5</v>
      </c>
      <c r="D74" s="54">
        <v>675.9</v>
      </c>
      <c r="E74" s="54">
        <v>4</v>
      </c>
      <c r="F74" s="54" t="s">
        <v>13</v>
      </c>
      <c r="G74" s="54">
        <v>3</v>
      </c>
      <c r="H74" s="63">
        <v>1</v>
      </c>
      <c r="I74" s="74"/>
      <c r="J74" s="34">
        <v>0</v>
      </c>
      <c r="K74" s="35">
        <v>1</v>
      </c>
      <c r="L74" s="20" t="s">
        <v>170</v>
      </c>
    </row>
    <row r="75" spans="1:12" ht="24.75" customHeight="1" thickBot="1" x14ac:dyDescent="0.45">
      <c r="A75" s="78"/>
      <c r="B75" s="55" t="s">
        <v>12</v>
      </c>
      <c r="C75" s="55" t="s">
        <v>5</v>
      </c>
      <c r="D75" s="55">
        <v>675.9</v>
      </c>
      <c r="E75" s="55">
        <v>4</v>
      </c>
      <c r="F75" s="55" t="s">
        <v>13</v>
      </c>
      <c r="G75" s="55">
        <v>3</v>
      </c>
      <c r="H75" s="36">
        <v>1</v>
      </c>
      <c r="I75" s="75"/>
      <c r="J75" s="36">
        <v>0</v>
      </c>
      <c r="K75" s="37">
        <v>1</v>
      </c>
      <c r="L75" s="21" t="s">
        <v>171</v>
      </c>
    </row>
    <row r="76" spans="1:12" ht="24.75" customHeight="1" x14ac:dyDescent="0.4">
      <c r="A76" s="70" t="s">
        <v>18</v>
      </c>
      <c r="B76" s="48" t="s">
        <v>12</v>
      </c>
      <c r="C76" s="48" t="s">
        <v>5</v>
      </c>
      <c r="D76" s="48">
        <v>728</v>
      </c>
      <c r="E76" s="48">
        <f>SUM(G76,I76)</f>
        <v>4</v>
      </c>
      <c r="F76" s="48" t="s">
        <v>13</v>
      </c>
      <c r="G76" s="48">
        <v>3</v>
      </c>
      <c r="H76" s="42">
        <v>1</v>
      </c>
      <c r="I76" s="67">
        <v>1</v>
      </c>
      <c r="J76" s="42">
        <v>1</v>
      </c>
      <c r="K76" s="43">
        <v>0</v>
      </c>
      <c r="L76" s="17" t="s">
        <v>184</v>
      </c>
    </row>
    <row r="77" spans="1:12" ht="24.75" customHeight="1" x14ac:dyDescent="0.4">
      <c r="A77" s="71"/>
      <c r="B77" s="49" t="s">
        <v>12</v>
      </c>
      <c r="C77" s="49" t="s">
        <v>5</v>
      </c>
      <c r="D77" s="49">
        <v>728</v>
      </c>
      <c r="E77" s="49">
        <v>4</v>
      </c>
      <c r="F77" s="49" t="s">
        <v>13</v>
      </c>
      <c r="G77" s="49">
        <v>3</v>
      </c>
      <c r="H77" s="40">
        <v>1</v>
      </c>
      <c r="I77" s="68"/>
      <c r="J77" s="28">
        <v>1</v>
      </c>
      <c r="K77" s="29">
        <v>0</v>
      </c>
      <c r="L77" s="18" t="s">
        <v>185</v>
      </c>
    </row>
    <row r="78" spans="1:12" ht="24.75" customHeight="1" x14ac:dyDescent="0.4">
      <c r="A78" s="71"/>
      <c r="B78" s="49" t="s">
        <v>12</v>
      </c>
      <c r="C78" s="49" t="s">
        <v>5</v>
      </c>
      <c r="D78" s="49">
        <v>728</v>
      </c>
      <c r="E78" s="49">
        <v>4</v>
      </c>
      <c r="F78" s="49" t="s">
        <v>13</v>
      </c>
      <c r="G78" s="49">
        <v>3</v>
      </c>
      <c r="H78" s="40">
        <v>1</v>
      </c>
      <c r="I78" s="68"/>
      <c r="J78" s="28">
        <v>1</v>
      </c>
      <c r="K78" s="29">
        <v>0</v>
      </c>
      <c r="L78" s="18" t="s">
        <v>186</v>
      </c>
    </row>
    <row r="79" spans="1:12" ht="24.75" customHeight="1" thickBot="1" x14ac:dyDescent="0.45">
      <c r="A79" s="72"/>
      <c r="B79" s="50" t="s">
        <v>12</v>
      </c>
      <c r="C79" s="50" t="s">
        <v>5</v>
      </c>
      <c r="D79" s="50">
        <v>728</v>
      </c>
      <c r="E79" s="50">
        <v>4</v>
      </c>
      <c r="F79" s="50" t="s">
        <v>13</v>
      </c>
      <c r="G79" s="50">
        <v>3</v>
      </c>
      <c r="H79" s="30">
        <v>1</v>
      </c>
      <c r="I79" s="69"/>
      <c r="J79" s="30">
        <v>1</v>
      </c>
      <c r="K79" s="31">
        <v>0</v>
      </c>
      <c r="L79" s="11" t="s">
        <v>187</v>
      </c>
    </row>
    <row r="80" spans="1:12" ht="24.75" customHeight="1" x14ac:dyDescent="0.4">
      <c r="A80" s="70" t="s">
        <v>39</v>
      </c>
      <c r="B80" s="48" t="s">
        <v>40</v>
      </c>
      <c r="C80" s="48" t="s">
        <v>41</v>
      </c>
      <c r="D80" s="48">
        <v>40</v>
      </c>
      <c r="E80" s="48">
        <f>SUM(G80,I80)</f>
        <v>2</v>
      </c>
      <c r="F80" s="48" t="s">
        <v>13</v>
      </c>
      <c r="G80" s="48">
        <v>2</v>
      </c>
      <c r="H80" s="42">
        <v>0</v>
      </c>
      <c r="I80" s="67">
        <v>0</v>
      </c>
      <c r="J80" s="26">
        <v>1</v>
      </c>
      <c r="K80" s="27">
        <v>0</v>
      </c>
      <c r="L80" s="17" t="s">
        <v>68</v>
      </c>
    </row>
    <row r="81" spans="1:12" ht="24.75" customHeight="1" thickBot="1" x14ac:dyDescent="0.45">
      <c r="A81" s="71"/>
      <c r="B81" s="50" t="s">
        <v>40</v>
      </c>
      <c r="C81" s="50" t="s">
        <v>41</v>
      </c>
      <c r="D81" s="50">
        <v>40</v>
      </c>
      <c r="E81" s="50">
        <v>2</v>
      </c>
      <c r="F81" s="50" t="s">
        <v>13</v>
      </c>
      <c r="G81" s="50">
        <v>2</v>
      </c>
      <c r="H81" s="30">
        <v>0</v>
      </c>
      <c r="I81" s="68"/>
      <c r="J81" s="40">
        <v>1</v>
      </c>
      <c r="K81" s="41">
        <v>0</v>
      </c>
      <c r="L81" s="16" t="s">
        <v>69</v>
      </c>
    </row>
    <row r="82" spans="1:12" ht="22.5" customHeight="1" x14ac:dyDescent="0.4">
      <c r="A82" s="70" t="s">
        <v>42</v>
      </c>
      <c r="B82" s="48" t="s">
        <v>40</v>
      </c>
      <c r="C82" s="48" t="s">
        <v>41</v>
      </c>
      <c r="D82" s="48">
        <v>36.049999999999997</v>
      </c>
      <c r="E82" s="48">
        <f>SUM(G82,I82)</f>
        <v>2</v>
      </c>
      <c r="F82" s="48" t="s">
        <v>50</v>
      </c>
      <c r="G82" s="48">
        <v>2</v>
      </c>
      <c r="H82" s="42">
        <v>0</v>
      </c>
      <c r="I82" s="67">
        <v>0</v>
      </c>
      <c r="J82" s="26">
        <v>1</v>
      </c>
      <c r="K82" s="27">
        <v>0</v>
      </c>
      <c r="L82" s="17" t="s">
        <v>122</v>
      </c>
    </row>
    <row r="83" spans="1:12" ht="22.5" customHeight="1" thickBot="1" x14ac:dyDescent="0.45">
      <c r="A83" s="72"/>
      <c r="B83" s="50" t="s">
        <v>40</v>
      </c>
      <c r="C83" s="50" t="s">
        <v>41</v>
      </c>
      <c r="D83" s="50">
        <v>36.049999999999997</v>
      </c>
      <c r="E83" s="50">
        <v>2</v>
      </c>
      <c r="F83" s="50" t="s">
        <v>50</v>
      </c>
      <c r="G83" s="50">
        <v>2</v>
      </c>
      <c r="H83" s="30">
        <v>0</v>
      </c>
      <c r="I83" s="69"/>
      <c r="J83" s="30">
        <v>1</v>
      </c>
      <c r="K83" s="31">
        <v>0</v>
      </c>
      <c r="L83" s="10" t="s">
        <v>123</v>
      </c>
    </row>
    <row r="84" spans="1:12" ht="33" customHeight="1" x14ac:dyDescent="0.4">
      <c r="A84" s="70" t="s">
        <v>43</v>
      </c>
      <c r="B84" s="48" t="s">
        <v>40</v>
      </c>
      <c r="C84" s="48" t="s">
        <v>44</v>
      </c>
      <c r="D84" s="48">
        <v>27.65</v>
      </c>
      <c r="E84" s="48">
        <f>SUM(G84,I84)</f>
        <v>2</v>
      </c>
      <c r="F84" s="48" t="s">
        <v>45</v>
      </c>
      <c r="G84" s="48">
        <v>2</v>
      </c>
      <c r="H84" s="42">
        <v>0</v>
      </c>
      <c r="I84" s="67">
        <v>0</v>
      </c>
      <c r="J84" s="26">
        <v>1</v>
      </c>
      <c r="K84" s="27">
        <v>0</v>
      </c>
      <c r="L84" s="17" t="s">
        <v>70</v>
      </c>
    </row>
    <row r="85" spans="1:12" ht="25.5" customHeight="1" thickBot="1" x14ac:dyDescent="0.45">
      <c r="A85" s="72"/>
      <c r="B85" s="50" t="s">
        <v>40</v>
      </c>
      <c r="C85" s="50" t="s">
        <v>44</v>
      </c>
      <c r="D85" s="50">
        <v>27.65</v>
      </c>
      <c r="E85" s="50">
        <v>2</v>
      </c>
      <c r="F85" s="50" t="s">
        <v>45</v>
      </c>
      <c r="G85" s="50">
        <v>2</v>
      </c>
      <c r="H85" s="30">
        <v>0</v>
      </c>
      <c r="I85" s="69"/>
      <c r="J85" s="30">
        <v>1</v>
      </c>
      <c r="K85" s="31">
        <v>0</v>
      </c>
      <c r="L85" s="10" t="s">
        <v>71</v>
      </c>
    </row>
    <row r="86" spans="1:12" ht="23.25" customHeight="1" x14ac:dyDescent="0.4">
      <c r="A86" s="70" t="s">
        <v>46</v>
      </c>
      <c r="B86" s="48" t="s">
        <v>40</v>
      </c>
      <c r="C86" s="48" t="s">
        <v>44</v>
      </c>
      <c r="D86" s="48">
        <v>36.049999999999997</v>
      </c>
      <c r="E86" s="48">
        <f>SUM(G86,I86)</f>
        <v>2</v>
      </c>
      <c r="F86" s="48" t="s">
        <v>50</v>
      </c>
      <c r="G86" s="48">
        <v>2</v>
      </c>
      <c r="H86" s="42">
        <v>0</v>
      </c>
      <c r="I86" s="67">
        <v>0</v>
      </c>
      <c r="J86" s="26">
        <v>1</v>
      </c>
      <c r="K86" s="27">
        <v>0</v>
      </c>
      <c r="L86" s="17" t="s">
        <v>124</v>
      </c>
    </row>
    <row r="87" spans="1:12" ht="23.25" customHeight="1" thickBot="1" x14ac:dyDescent="0.45">
      <c r="A87" s="72"/>
      <c r="B87" s="50" t="s">
        <v>40</v>
      </c>
      <c r="C87" s="50" t="s">
        <v>44</v>
      </c>
      <c r="D87" s="50">
        <v>36.049999999999997</v>
      </c>
      <c r="E87" s="50">
        <v>2</v>
      </c>
      <c r="F87" s="50" t="s">
        <v>50</v>
      </c>
      <c r="G87" s="50">
        <v>2</v>
      </c>
      <c r="H87" s="30">
        <v>0</v>
      </c>
      <c r="I87" s="69"/>
      <c r="J87" s="30">
        <v>1</v>
      </c>
      <c r="K87" s="31">
        <v>0</v>
      </c>
      <c r="L87" s="10" t="s">
        <v>125</v>
      </c>
    </row>
    <row r="88" spans="1:12" ht="29.25" customHeight="1" x14ac:dyDescent="0.4">
      <c r="A88" s="70" t="s">
        <v>20</v>
      </c>
      <c r="B88" s="48" t="s">
        <v>4</v>
      </c>
      <c r="C88" s="48" t="s">
        <v>9</v>
      </c>
      <c r="D88" s="48">
        <v>1.3</v>
      </c>
      <c r="E88" s="48">
        <f>SUM(G88,I88)</f>
        <v>4</v>
      </c>
      <c r="F88" s="48" t="s">
        <v>13</v>
      </c>
      <c r="G88" s="48">
        <v>3</v>
      </c>
      <c r="H88" s="42">
        <v>1</v>
      </c>
      <c r="I88" s="67">
        <v>1</v>
      </c>
      <c r="J88" s="42">
        <v>1</v>
      </c>
      <c r="K88" s="43">
        <v>0</v>
      </c>
      <c r="L88" s="17" t="s">
        <v>52</v>
      </c>
    </row>
    <row r="89" spans="1:12" ht="29.25" customHeight="1" x14ac:dyDescent="0.4">
      <c r="A89" s="71"/>
      <c r="B89" s="49" t="s">
        <v>4</v>
      </c>
      <c r="C89" s="49" t="s">
        <v>9</v>
      </c>
      <c r="D89" s="49">
        <v>1.3</v>
      </c>
      <c r="E89" s="49">
        <v>4</v>
      </c>
      <c r="F89" s="49" t="s">
        <v>13</v>
      </c>
      <c r="G89" s="49">
        <v>3</v>
      </c>
      <c r="H89" s="40">
        <v>1</v>
      </c>
      <c r="I89" s="68"/>
      <c r="J89" s="28">
        <v>1</v>
      </c>
      <c r="K89" s="29">
        <v>0</v>
      </c>
      <c r="L89" s="18" t="s">
        <v>53</v>
      </c>
    </row>
    <row r="90" spans="1:12" ht="29.25" customHeight="1" x14ac:dyDescent="0.4">
      <c r="A90" s="71"/>
      <c r="B90" s="49" t="s">
        <v>4</v>
      </c>
      <c r="C90" s="49" t="s">
        <v>9</v>
      </c>
      <c r="D90" s="49">
        <v>1.3</v>
      </c>
      <c r="E90" s="49">
        <v>4</v>
      </c>
      <c r="F90" s="49" t="s">
        <v>13</v>
      </c>
      <c r="G90" s="49">
        <v>3</v>
      </c>
      <c r="H90" s="40">
        <v>1</v>
      </c>
      <c r="I90" s="68"/>
      <c r="J90" s="28">
        <v>1</v>
      </c>
      <c r="K90" s="29">
        <v>0</v>
      </c>
      <c r="L90" s="18" t="s">
        <v>54</v>
      </c>
    </row>
    <row r="91" spans="1:12" ht="29.25" customHeight="1" thickBot="1" x14ac:dyDescent="0.45">
      <c r="A91" s="72"/>
      <c r="B91" s="50" t="s">
        <v>4</v>
      </c>
      <c r="C91" s="50" t="s">
        <v>9</v>
      </c>
      <c r="D91" s="50">
        <v>1.3</v>
      </c>
      <c r="E91" s="50">
        <v>4</v>
      </c>
      <c r="F91" s="50" t="s">
        <v>13</v>
      </c>
      <c r="G91" s="50">
        <v>3</v>
      </c>
      <c r="H91" s="30">
        <v>1</v>
      </c>
      <c r="I91" s="69"/>
      <c r="J91" s="30">
        <v>1</v>
      </c>
      <c r="K91" s="31">
        <v>0</v>
      </c>
      <c r="L91" s="11" t="s">
        <v>55</v>
      </c>
    </row>
    <row r="92" spans="1:12" x14ac:dyDescent="0.4">
      <c r="A92" s="70" t="s">
        <v>21</v>
      </c>
      <c r="B92" s="48" t="s">
        <v>4</v>
      </c>
      <c r="C92" s="48" t="s">
        <v>9</v>
      </c>
      <c r="D92" s="48">
        <v>22</v>
      </c>
      <c r="E92" s="48">
        <f>SUM(G92,I92)</f>
        <v>4</v>
      </c>
      <c r="F92" s="48" t="s">
        <v>13</v>
      </c>
      <c r="G92" s="48">
        <v>3</v>
      </c>
      <c r="H92" s="42">
        <v>1</v>
      </c>
      <c r="I92" s="67">
        <v>1</v>
      </c>
      <c r="J92" s="42">
        <v>1</v>
      </c>
      <c r="K92" s="43">
        <v>0</v>
      </c>
      <c r="L92" s="17" t="s">
        <v>60</v>
      </c>
    </row>
    <row r="93" spans="1:12" ht="23.25" customHeight="1" x14ac:dyDescent="0.4">
      <c r="A93" s="71"/>
      <c r="B93" s="49" t="s">
        <v>4</v>
      </c>
      <c r="C93" s="49" t="s">
        <v>9</v>
      </c>
      <c r="D93" s="49">
        <v>22</v>
      </c>
      <c r="E93" s="49">
        <v>4</v>
      </c>
      <c r="F93" s="49" t="s">
        <v>13</v>
      </c>
      <c r="G93" s="49">
        <v>3</v>
      </c>
      <c r="H93" s="40">
        <v>1</v>
      </c>
      <c r="I93" s="68"/>
      <c r="J93" s="28">
        <v>1</v>
      </c>
      <c r="K93" s="29">
        <v>0</v>
      </c>
      <c r="L93" s="18" t="s">
        <v>61</v>
      </c>
    </row>
    <row r="94" spans="1:12" ht="23.25" customHeight="1" x14ac:dyDescent="0.4">
      <c r="A94" s="71"/>
      <c r="B94" s="49" t="s">
        <v>4</v>
      </c>
      <c r="C94" s="49" t="s">
        <v>9</v>
      </c>
      <c r="D94" s="49">
        <v>22</v>
      </c>
      <c r="E94" s="49">
        <v>4</v>
      </c>
      <c r="F94" s="49" t="s">
        <v>13</v>
      </c>
      <c r="G94" s="49">
        <v>3</v>
      </c>
      <c r="H94" s="40">
        <v>1</v>
      </c>
      <c r="I94" s="68"/>
      <c r="J94" s="28">
        <v>1</v>
      </c>
      <c r="K94" s="29">
        <v>0</v>
      </c>
      <c r="L94" s="18" t="s">
        <v>62</v>
      </c>
    </row>
    <row r="95" spans="1:12" ht="23.25" customHeight="1" thickBot="1" x14ac:dyDescent="0.45">
      <c r="A95" s="72"/>
      <c r="B95" s="50" t="s">
        <v>4</v>
      </c>
      <c r="C95" s="50" t="s">
        <v>9</v>
      </c>
      <c r="D95" s="50">
        <v>22</v>
      </c>
      <c r="E95" s="50">
        <v>4</v>
      </c>
      <c r="F95" s="50" t="s">
        <v>13</v>
      </c>
      <c r="G95" s="50">
        <v>3</v>
      </c>
      <c r="H95" s="30">
        <v>1</v>
      </c>
      <c r="I95" s="69"/>
      <c r="J95" s="30">
        <v>1</v>
      </c>
      <c r="K95" s="31">
        <v>0</v>
      </c>
      <c r="L95" s="11" t="s">
        <v>63</v>
      </c>
    </row>
    <row r="96" spans="1:12" x14ac:dyDescent="0.4">
      <c r="A96" s="70" t="s">
        <v>19</v>
      </c>
      <c r="B96" s="48" t="s">
        <v>4</v>
      </c>
      <c r="C96" s="48" t="s">
        <v>9</v>
      </c>
      <c r="D96" s="48">
        <v>41</v>
      </c>
      <c r="E96" s="48">
        <f>SUM(G96,I96)</f>
        <v>4</v>
      </c>
      <c r="F96" s="48" t="s">
        <v>13</v>
      </c>
      <c r="G96" s="48">
        <v>3</v>
      </c>
      <c r="H96" s="42">
        <v>1</v>
      </c>
      <c r="I96" s="67">
        <v>1</v>
      </c>
      <c r="J96" s="42">
        <v>1</v>
      </c>
      <c r="K96" s="43">
        <v>0</v>
      </c>
      <c r="L96" s="17" t="s">
        <v>126</v>
      </c>
    </row>
    <row r="97" spans="1:12" ht="32.25" customHeight="1" x14ac:dyDescent="0.4">
      <c r="A97" s="71"/>
      <c r="B97" s="49" t="s">
        <v>4</v>
      </c>
      <c r="C97" s="49" t="s">
        <v>9</v>
      </c>
      <c r="D97" s="49">
        <v>41</v>
      </c>
      <c r="E97" s="49">
        <v>4</v>
      </c>
      <c r="F97" s="49" t="s">
        <v>13</v>
      </c>
      <c r="G97" s="49">
        <v>3</v>
      </c>
      <c r="H97" s="40">
        <v>1</v>
      </c>
      <c r="I97" s="68"/>
      <c r="J97" s="28">
        <v>1</v>
      </c>
      <c r="K97" s="29">
        <v>0</v>
      </c>
      <c r="L97" s="18" t="s">
        <v>127</v>
      </c>
    </row>
    <row r="98" spans="1:12" ht="32.25" customHeight="1" x14ac:dyDescent="0.4">
      <c r="A98" s="71"/>
      <c r="B98" s="49" t="s">
        <v>4</v>
      </c>
      <c r="C98" s="49" t="s">
        <v>9</v>
      </c>
      <c r="D98" s="49">
        <v>41</v>
      </c>
      <c r="E98" s="49">
        <v>4</v>
      </c>
      <c r="F98" s="49" t="s">
        <v>13</v>
      </c>
      <c r="G98" s="49">
        <v>3</v>
      </c>
      <c r="H98" s="40">
        <v>1</v>
      </c>
      <c r="I98" s="68"/>
      <c r="J98" s="28">
        <v>1</v>
      </c>
      <c r="K98" s="29">
        <v>0</v>
      </c>
      <c r="L98" s="18" t="s">
        <v>128</v>
      </c>
    </row>
    <row r="99" spans="1:12" ht="32.25" customHeight="1" thickBot="1" x14ac:dyDescent="0.45">
      <c r="A99" s="72"/>
      <c r="B99" s="50" t="s">
        <v>4</v>
      </c>
      <c r="C99" s="50" t="s">
        <v>9</v>
      </c>
      <c r="D99" s="50">
        <v>41</v>
      </c>
      <c r="E99" s="50">
        <v>4</v>
      </c>
      <c r="F99" s="50" t="s">
        <v>13</v>
      </c>
      <c r="G99" s="50">
        <v>3</v>
      </c>
      <c r="H99" s="30">
        <v>1</v>
      </c>
      <c r="I99" s="69"/>
      <c r="J99" s="30">
        <v>1</v>
      </c>
      <c r="K99" s="31">
        <v>0</v>
      </c>
      <c r="L99" s="11" t="s">
        <v>129</v>
      </c>
    </row>
    <row r="100" spans="1:12" ht="23.25" customHeight="1" x14ac:dyDescent="0.4">
      <c r="A100" s="70" t="s">
        <v>8</v>
      </c>
      <c r="B100" s="48" t="s">
        <v>4</v>
      </c>
      <c r="C100" s="48" t="s">
        <v>9</v>
      </c>
      <c r="D100" s="48">
        <v>19.3</v>
      </c>
      <c r="E100" s="48">
        <f>SUM(G100,I100)</f>
        <v>4</v>
      </c>
      <c r="F100" s="48" t="s">
        <v>51</v>
      </c>
      <c r="G100" s="48">
        <v>3</v>
      </c>
      <c r="H100" s="42">
        <v>1</v>
      </c>
      <c r="I100" s="67">
        <v>1</v>
      </c>
      <c r="J100" s="42">
        <v>1</v>
      </c>
      <c r="K100" s="43">
        <v>0</v>
      </c>
      <c r="L100" s="17" t="s">
        <v>134</v>
      </c>
    </row>
    <row r="101" spans="1:12" ht="23.25" customHeight="1" x14ac:dyDescent="0.4">
      <c r="A101" s="71"/>
      <c r="B101" s="49" t="s">
        <v>4</v>
      </c>
      <c r="C101" s="49" t="s">
        <v>9</v>
      </c>
      <c r="D101" s="49">
        <v>19.3</v>
      </c>
      <c r="E101" s="49">
        <v>4</v>
      </c>
      <c r="F101" s="49" t="s">
        <v>51</v>
      </c>
      <c r="G101" s="49">
        <v>3</v>
      </c>
      <c r="H101" s="40">
        <v>1</v>
      </c>
      <c r="I101" s="68"/>
      <c r="J101" s="28">
        <v>1</v>
      </c>
      <c r="K101" s="29">
        <v>0</v>
      </c>
      <c r="L101" s="18" t="s">
        <v>135</v>
      </c>
    </row>
    <row r="102" spans="1:12" ht="23.25" customHeight="1" x14ac:dyDescent="0.4">
      <c r="A102" s="71"/>
      <c r="B102" s="49" t="s">
        <v>4</v>
      </c>
      <c r="C102" s="49" t="s">
        <v>9</v>
      </c>
      <c r="D102" s="49">
        <v>19.3</v>
      </c>
      <c r="E102" s="49">
        <v>4</v>
      </c>
      <c r="F102" s="49" t="s">
        <v>51</v>
      </c>
      <c r="G102" s="49">
        <v>3</v>
      </c>
      <c r="H102" s="40">
        <v>1</v>
      </c>
      <c r="I102" s="68"/>
      <c r="J102" s="28">
        <v>1</v>
      </c>
      <c r="K102" s="29">
        <v>0</v>
      </c>
      <c r="L102" s="18" t="s">
        <v>136</v>
      </c>
    </row>
    <row r="103" spans="1:12" ht="23.25" customHeight="1" thickBot="1" x14ac:dyDescent="0.45">
      <c r="A103" s="72"/>
      <c r="B103" s="50" t="s">
        <v>4</v>
      </c>
      <c r="C103" s="50" t="s">
        <v>9</v>
      </c>
      <c r="D103" s="50">
        <v>19.3</v>
      </c>
      <c r="E103" s="50">
        <v>4</v>
      </c>
      <c r="F103" s="50" t="s">
        <v>51</v>
      </c>
      <c r="G103" s="50">
        <v>3</v>
      </c>
      <c r="H103" s="30">
        <v>1</v>
      </c>
      <c r="I103" s="69"/>
      <c r="J103" s="30">
        <v>1</v>
      </c>
      <c r="K103" s="31">
        <v>0</v>
      </c>
      <c r="L103" s="11" t="s">
        <v>137</v>
      </c>
    </row>
    <row r="104" spans="1:12" x14ac:dyDescent="0.4">
      <c r="A104" s="70" t="s">
        <v>38</v>
      </c>
      <c r="B104" s="48" t="s">
        <v>4</v>
      </c>
      <c r="C104" s="48" t="s">
        <v>9</v>
      </c>
      <c r="D104" s="48">
        <v>32.25</v>
      </c>
      <c r="E104" s="48">
        <f>SUM(G104,I104)</f>
        <v>4</v>
      </c>
      <c r="F104" s="48" t="s">
        <v>13</v>
      </c>
      <c r="G104" s="48">
        <v>3</v>
      </c>
      <c r="H104" s="42">
        <v>1</v>
      </c>
      <c r="I104" s="67">
        <v>1</v>
      </c>
      <c r="J104" s="42">
        <v>1</v>
      </c>
      <c r="K104" s="43">
        <v>0</v>
      </c>
      <c r="L104" s="64" t="s">
        <v>172</v>
      </c>
    </row>
    <row r="105" spans="1:12" ht="23.25" customHeight="1" x14ac:dyDescent="0.4">
      <c r="A105" s="71"/>
      <c r="B105" s="49" t="s">
        <v>4</v>
      </c>
      <c r="C105" s="49" t="s">
        <v>9</v>
      </c>
      <c r="D105" s="49">
        <v>32.25</v>
      </c>
      <c r="E105" s="49">
        <v>4</v>
      </c>
      <c r="F105" s="49" t="s">
        <v>13</v>
      </c>
      <c r="G105" s="49">
        <v>3</v>
      </c>
      <c r="H105" s="40">
        <v>1</v>
      </c>
      <c r="I105" s="68"/>
      <c r="J105" s="28">
        <v>1</v>
      </c>
      <c r="K105" s="29">
        <v>0</v>
      </c>
      <c r="L105" s="65" t="s">
        <v>173</v>
      </c>
    </row>
    <row r="106" spans="1:12" ht="23.25" customHeight="1" x14ac:dyDescent="0.4">
      <c r="A106" s="71"/>
      <c r="B106" s="49" t="s">
        <v>4</v>
      </c>
      <c r="C106" s="49" t="s">
        <v>9</v>
      </c>
      <c r="D106" s="49">
        <v>32.25</v>
      </c>
      <c r="E106" s="49">
        <v>4</v>
      </c>
      <c r="F106" s="49" t="s">
        <v>13</v>
      </c>
      <c r="G106" s="49">
        <v>3</v>
      </c>
      <c r="H106" s="40">
        <v>1</v>
      </c>
      <c r="I106" s="68"/>
      <c r="J106" s="28">
        <v>1</v>
      </c>
      <c r="K106" s="29">
        <v>0</v>
      </c>
      <c r="L106" s="65" t="s">
        <v>174</v>
      </c>
    </row>
    <row r="107" spans="1:12" ht="23.25" customHeight="1" thickBot="1" x14ac:dyDescent="0.45">
      <c r="A107" s="72"/>
      <c r="B107" s="50" t="s">
        <v>4</v>
      </c>
      <c r="C107" s="50" t="s">
        <v>9</v>
      </c>
      <c r="D107" s="50">
        <v>32.25</v>
      </c>
      <c r="E107" s="50">
        <v>4</v>
      </c>
      <c r="F107" s="50" t="s">
        <v>13</v>
      </c>
      <c r="G107" s="50">
        <v>3</v>
      </c>
      <c r="H107" s="30">
        <v>1</v>
      </c>
      <c r="I107" s="69"/>
      <c r="J107" s="30">
        <v>1</v>
      </c>
      <c r="K107" s="31">
        <v>0</v>
      </c>
      <c r="L107" s="66" t="s">
        <v>175</v>
      </c>
    </row>
    <row r="108" spans="1:12" x14ac:dyDescent="0.4">
      <c r="A108" s="70" t="s">
        <v>10</v>
      </c>
      <c r="B108" s="48" t="s">
        <v>4</v>
      </c>
      <c r="C108" s="48" t="s">
        <v>9</v>
      </c>
      <c r="D108" s="48">
        <v>49.54</v>
      </c>
      <c r="E108" s="48">
        <f>SUM(G108,I108)</f>
        <v>3</v>
      </c>
      <c r="F108" s="48" t="s">
        <v>6</v>
      </c>
      <c r="G108" s="48">
        <v>3</v>
      </c>
      <c r="H108" s="42">
        <v>0</v>
      </c>
      <c r="I108" s="67">
        <v>0</v>
      </c>
      <c r="J108" s="42">
        <v>1</v>
      </c>
      <c r="K108" s="43">
        <v>0</v>
      </c>
      <c r="L108" s="17" t="s">
        <v>157</v>
      </c>
    </row>
    <row r="109" spans="1:12" x14ac:dyDescent="0.4">
      <c r="A109" s="71"/>
      <c r="B109" s="49" t="s">
        <v>4</v>
      </c>
      <c r="C109" s="49" t="s">
        <v>9</v>
      </c>
      <c r="D109" s="49">
        <v>49.54</v>
      </c>
      <c r="E109" s="49">
        <v>3</v>
      </c>
      <c r="F109" s="49" t="s">
        <v>6</v>
      </c>
      <c r="G109" s="49">
        <v>3</v>
      </c>
      <c r="H109" s="40">
        <v>0</v>
      </c>
      <c r="I109" s="68"/>
      <c r="J109" s="28">
        <v>1</v>
      </c>
      <c r="K109" s="29">
        <v>0</v>
      </c>
      <c r="L109" s="18" t="s">
        <v>158</v>
      </c>
    </row>
    <row r="110" spans="1:12" x14ac:dyDescent="0.4">
      <c r="A110" s="71"/>
      <c r="B110" s="49" t="s">
        <v>4</v>
      </c>
      <c r="C110" s="49" t="s">
        <v>9</v>
      </c>
      <c r="D110" s="49">
        <v>49.54</v>
      </c>
      <c r="E110" s="49">
        <v>3</v>
      </c>
      <c r="F110" s="49" t="s">
        <v>6</v>
      </c>
      <c r="G110" s="49">
        <v>3</v>
      </c>
      <c r="H110" s="40">
        <v>0</v>
      </c>
      <c r="I110" s="68"/>
      <c r="J110" s="46">
        <v>1</v>
      </c>
      <c r="K110" s="47">
        <v>0</v>
      </c>
      <c r="L110" s="18" t="s">
        <v>159</v>
      </c>
    </row>
    <row r="111" spans="1:12" ht="15" thickBot="1" x14ac:dyDescent="0.45">
      <c r="A111" s="72"/>
      <c r="B111" s="50" t="s">
        <v>4</v>
      </c>
      <c r="C111" s="50" t="s">
        <v>9</v>
      </c>
      <c r="D111" s="50">
        <v>49.54</v>
      </c>
      <c r="E111" s="50">
        <v>3</v>
      </c>
      <c r="F111" s="50" t="s">
        <v>6</v>
      </c>
      <c r="G111" s="50">
        <v>3</v>
      </c>
      <c r="H111" s="30">
        <v>0</v>
      </c>
      <c r="I111" s="69"/>
      <c r="J111" s="30">
        <v>1</v>
      </c>
      <c r="K111" s="31">
        <v>0</v>
      </c>
      <c r="L111" s="10" t="s">
        <v>160</v>
      </c>
    </row>
    <row r="112" spans="1:12" x14ac:dyDescent="0.4">
      <c r="A112" s="70" t="s">
        <v>22</v>
      </c>
      <c r="B112" s="48" t="s">
        <v>4</v>
      </c>
      <c r="C112" s="48" t="s">
        <v>9</v>
      </c>
      <c r="D112" s="48">
        <v>38</v>
      </c>
      <c r="E112" s="48">
        <f>SUM(G112,I112)</f>
        <v>3</v>
      </c>
      <c r="F112" s="48" t="s">
        <v>13</v>
      </c>
      <c r="G112" s="48">
        <v>3</v>
      </c>
      <c r="H112" s="42">
        <v>0</v>
      </c>
      <c r="I112" s="70">
        <v>0</v>
      </c>
      <c r="J112" s="40">
        <v>1</v>
      </c>
      <c r="K112" s="41">
        <v>0</v>
      </c>
      <c r="L112" s="16" t="s">
        <v>172</v>
      </c>
    </row>
    <row r="113" spans="1:12" x14ac:dyDescent="0.4">
      <c r="A113" s="71"/>
      <c r="B113" s="49" t="s">
        <v>4</v>
      </c>
      <c r="C113" s="49" t="s">
        <v>9</v>
      </c>
      <c r="D113" s="49">
        <v>38</v>
      </c>
      <c r="E113" s="49">
        <v>3</v>
      </c>
      <c r="F113" s="49" t="s">
        <v>13</v>
      </c>
      <c r="G113" s="49">
        <v>3</v>
      </c>
      <c r="H113" s="40">
        <v>0</v>
      </c>
      <c r="I113" s="71"/>
      <c r="J113" s="28">
        <v>1</v>
      </c>
      <c r="K113" s="29">
        <v>0</v>
      </c>
      <c r="L113" s="16" t="s">
        <v>173</v>
      </c>
    </row>
    <row r="114" spans="1:12" x14ac:dyDescent="0.4">
      <c r="A114" s="71"/>
      <c r="B114" s="49" t="s">
        <v>4</v>
      </c>
      <c r="C114" s="49" t="s">
        <v>9</v>
      </c>
      <c r="D114" s="49">
        <v>38</v>
      </c>
      <c r="E114" s="49">
        <v>3</v>
      </c>
      <c r="F114" s="49" t="s">
        <v>13</v>
      </c>
      <c r="G114" s="49">
        <v>3</v>
      </c>
      <c r="H114" s="40">
        <v>0</v>
      </c>
      <c r="I114" s="71"/>
      <c r="J114" s="46">
        <v>1</v>
      </c>
      <c r="K114" s="47">
        <v>0</v>
      </c>
      <c r="L114" s="16" t="s">
        <v>174</v>
      </c>
    </row>
    <row r="115" spans="1:12" ht="15" thickBot="1" x14ac:dyDescent="0.45">
      <c r="A115" s="72"/>
      <c r="B115" s="50" t="s">
        <v>4</v>
      </c>
      <c r="C115" s="50" t="s">
        <v>9</v>
      </c>
      <c r="D115" s="50">
        <v>38</v>
      </c>
      <c r="E115" s="50">
        <v>3</v>
      </c>
      <c r="F115" s="50" t="s">
        <v>13</v>
      </c>
      <c r="G115" s="50">
        <v>3</v>
      </c>
      <c r="H115" s="30">
        <v>0</v>
      </c>
      <c r="I115" s="72"/>
      <c r="J115" s="30">
        <v>1</v>
      </c>
      <c r="K115" s="31">
        <v>0</v>
      </c>
      <c r="L115" s="10" t="s">
        <v>175</v>
      </c>
    </row>
    <row r="116" spans="1:12" x14ac:dyDescent="0.4">
      <c r="A116" s="70" t="s">
        <v>3</v>
      </c>
      <c r="B116" s="48" t="s">
        <v>4</v>
      </c>
      <c r="C116" s="48" t="s">
        <v>5</v>
      </c>
      <c r="D116" s="48">
        <v>1.85</v>
      </c>
      <c r="E116" s="48">
        <f>SUM(G116,I116)</f>
        <v>4</v>
      </c>
      <c r="F116" s="48" t="s">
        <v>6</v>
      </c>
      <c r="G116" s="48">
        <v>3</v>
      </c>
      <c r="H116" s="42">
        <v>1</v>
      </c>
      <c r="I116" s="70">
        <v>1</v>
      </c>
      <c r="J116" s="40">
        <v>1</v>
      </c>
      <c r="K116" s="41">
        <v>0</v>
      </c>
      <c r="L116" s="18" t="s">
        <v>56</v>
      </c>
    </row>
    <row r="117" spans="1:12" x14ac:dyDescent="0.4">
      <c r="A117" s="71"/>
      <c r="B117" s="49" t="s">
        <v>4</v>
      </c>
      <c r="C117" s="49" t="s">
        <v>5</v>
      </c>
      <c r="D117" s="49">
        <v>1.85</v>
      </c>
      <c r="E117" s="49">
        <v>4</v>
      </c>
      <c r="F117" s="49" t="s">
        <v>6</v>
      </c>
      <c r="G117" s="49">
        <v>3</v>
      </c>
      <c r="H117" s="40">
        <v>1</v>
      </c>
      <c r="I117" s="71"/>
      <c r="J117" s="28">
        <v>1</v>
      </c>
      <c r="K117" s="29">
        <v>0</v>
      </c>
      <c r="L117" s="16" t="s">
        <v>57</v>
      </c>
    </row>
    <row r="118" spans="1:12" x14ac:dyDescent="0.4">
      <c r="A118" s="71"/>
      <c r="B118" s="49" t="s">
        <v>4</v>
      </c>
      <c r="C118" s="49" t="s">
        <v>5</v>
      </c>
      <c r="D118" s="49">
        <v>1.85</v>
      </c>
      <c r="E118" s="49">
        <v>4</v>
      </c>
      <c r="F118" s="49" t="s">
        <v>6</v>
      </c>
      <c r="G118" s="49">
        <v>3</v>
      </c>
      <c r="H118" s="40">
        <v>1</v>
      </c>
      <c r="I118" s="71"/>
      <c r="J118" s="28">
        <v>1</v>
      </c>
      <c r="K118" s="29">
        <v>0</v>
      </c>
      <c r="L118" s="16" t="s">
        <v>58</v>
      </c>
    </row>
    <row r="119" spans="1:12" ht="15" thickBot="1" x14ac:dyDescent="0.45">
      <c r="A119" s="72"/>
      <c r="B119" s="50" t="s">
        <v>4</v>
      </c>
      <c r="C119" s="50" t="s">
        <v>5</v>
      </c>
      <c r="D119" s="50">
        <v>1.85</v>
      </c>
      <c r="E119" s="50">
        <v>4</v>
      </c>
      <c r="F119" s="50" t="s">
        <v>6</v>
      </c>
      <c r="G119" s="50">
        <v>3</v>
      </c>
      <c r="H119" s="30">
        <v>1</v>
      </c>
      <c r="I119" s="72"/>
      <c r="J119" s="30">
        <v>1</v>
      </c>
      <c r="K119" s="31">
        <v>0</v>
      </c>
      <c r="L119" s="10" t="s">
        <v>59</v>
      </c>
    </row>
    <row r="120" spans="1:12" ht="24.75" customHeight="1" x14ac:dyDescent="0.4">
      <c r="A120" s="70" t="s">
        <v>7</v>
      </c>
      <c r="B120" s="48" t="s">
        <v>4</v>
      </c>
      <c r="C120" s="48" t="s">
        <v>5</v>
      </c>
      <c r="D120" s="48">
        <v>22.16</v>
      </c>
      <c r="E120" s="48">
        <f>SUM(G120,I120)</f>
        <v>4</v>
      </c>
      <c r="F120" s="48" t="s">
        <v>6</v>
      </c>
      <c r="G120" s="48">
        <v>3</v>
      </c>
      <c r="H120" s="42">
        <v>1</v>
      </c>
      <c r="I120" s="70">
        <v>1</v>
      </c>
      <c r="J120" s="40">
        <v>1</v>
      </c>
      <c r="K120" s="41">
        <v>0</v>
      </c>
      <c r="L120" s="18" t="s">
        <v>64</v>
      </c>
    </row>
    <row r="121" spans="1:12" ht="24.75" customHeight="1" x14ac:dyDescent="0.4">
      <c r="A121" s="71"/>
      <c r="B121" s="49" t="s">
        <v>4</v>
      </c>
      <c r="C121" s="49" t="s">
        <v>5</v>
      </c>
      <c r="D121" s="49">
        <v>22.16</v>
      </c>
      <c r="E121" s="49">
        <v>4</v>
      </c>
      <c r="F121" s="49" t="s">
        <v>6</v>
      </c>
      <c r="G121" s="49">
        <v>3</v>
      </c>
      <c r="H121" s="40">
        <v>1</v>
      </c>
      <c r="I121" s="71"/>
      <c r="J121" s="28">
        <v>1</v>
      </c>
      <c r="K121" s="29">
        <v>0</v>
      </c>
      <c r="L121" s="16" t="s">
        <v>65</v>
      </c>
    </row>
    <row r="122" spans="1:12" ht="24.75" customHeight="1" x14ac:dyDescent="0.4">
      <c r="A122" s="71"/>
      <c r="B122" s="49" t="s">
        <v>4</v>
      </c>
      <c r="C122" s="49" t="s">
        <v>5</v>
      </c>
      <c r="D122" s="49">
        <v>22.16</v>
      </c>
      <c r="E122" s="49">
        <v>4</v>
      </c>
      <c r="F122" s="49" t="s">
        <v>6</v>
      </c>
      <c r="G122" s="49">
        <v>3</v>
      </c>
      <c r="H122" s="40">
        <v>1</v>
      </c>
      <c r="I122" s="71"/>
      <c r="J122" s="28">
        <v>1</v>
      </c>
      <c r="K122" s="29">
        <v>0</v>
      </c>
      <c r="L122" s="16" t="s">
        <v>66</v>
      </c>
    </row>
    <row r="123" spans="1:12" ht="24.75" customHeight="1" thickBot="1" x14ac:dyDescent="0.45">
      <c r="A123" s="72"/>
      <c r="B123" s="50" t="s">
        <v>4</v>
      </c>
      <c r="C123" s="50" t="s">
        <v>5</v>
      </c>
      <c r="D123" s="50">
        <v>22.16</v>
      </c>
      <c r="E123" s="50">
        <v>4</v>
      </c>
      <c r="F123" s="50" t="s">
        <v>6</v>
      </c>
      <c r="G123" s="50">
        <v>3</v>
      </c>
      <c r="H123" s="30">
        <v>1</v>
      </c>
      <c r="I123" s="72"/>
      <c r="J123" s="30">
        <v>1</v>
      </c>
      <c r="K123" s="31">
        <v>0</v>
      </c>
      <c r="L123" s="10" t="s">
        <v>67</v>
      </c>
    </row>
    <row r="124" spans="1:12" ht="24.75" customHeight="1" x14ac:dyDescent="0.4">
      <c r="A124" s="70" t="s">
        <v>23</v>
      </c>
      <c r="B124" s="48" t="s">
        <v>4</v>
      </c>
      <c r="C124" s="48" t="s">
        <v>5</v>
      </c>
      <c r="D124" s="48">
        <v>42.765000000000001</v>
      </c>
      <c r="E124" s="48">
        <f>SUM(G124,I124)</f>
        <v>4</v>
      </c>
      <c r="F124" s="48" t="s">
        <v>13</v>
      </c>
      <c r="G124" s="48">
        <v>3</v>
      </c>
      <c r="H124" s="42">
        <v>1</v>
      </c>
      <c r="I124" s="67">
        <v>1</v>
      </c>
      <c r="J124" s="40">
        <v>1</v>
      </c>
      <c r="K124" s="41">
        <v>0</v>
      </c>
      <c r="L124" s="18" t="s">
        <v>110</v>
      </c>
    </row>
    <row r="125" spans="1:12" ht="24.75" customHeight="1" x14ac:dyDescent="0.4">
      <c r="A125" s="71"/>
      <c r="B125" s="49" t="s">
        <v>4</v>
      </c>
      <c r="C125" s="49" t="s">
        <v>5</v>
      </c>
      <c r="D125" s="49">
        <v>42.765000000000001</v>
      </c>
      <c r="E125" s="49">
        <v>4</v>
      </c>
      <c r="F125" s="49" t="s">
        <v>13</v>
      </c>
      <c r="G125" s="49">
        <v>3</v>
      </c>
      <c r="H125" s="40">
        <v>1</v>
      </c>
      <c r="I125" s="68"/>
      <c r="J125" s="28">
        <v>1</v>
      </c>
      <c r="K125" s="29">
        <v>0</v>
      </c>
      <c r="L125" s="16" t="s">
        <v>111</v>
      </c>
    </row>
    <row r="126" spans="1:12" ht="24.75" customHeight="1" x14ac:dyDescent="0.4">
      <c r="A126" s="71"/>
      <c r="B126" s="49" t="s">
        <v>4</v>
      </c>
      <c r="C126" s="49" t="s">
        <v>5</v>
      </c>
      <c r="D126" s="49">
        <v>42.765000000000001</v>
      </c>
      <c r="E126" s="49">
        <v>4</v>
      </c>
      <c r="F126" s="49" t="s">
        <v>13</v>
      </c>
      <c r="G126" s="49">
        <v>3</v>
      </c>
      <c r="H126" s="40">
        <v>1</v>
      </c>
      <c r="I126" s="68"/>
      <c r="J126" s="28">
        <v>1</v>
      </c>
      <c r="K126" s="29">
        <v>0</v>
      </c>
      <c r="L126" s="16" t="s">
        <v>112</v>
      </c>
    </row>
    <row r="127" spans="1:12" ht="24.75" customHeight="1" thickBot="1" x14ac:dyDescent="0.45">
      <c r="A127" s="72"/>
      <c r="B127" s="50" t="s">
        <v>4</v>
      </c>
      <c r="C127" s="50" t="s">
        <v>5</v>
      </c>
      <c r="D127" s="50">
        <v>42.765000000000001</v>
      </c>
      <c r="E127" s="50">
        <v>4</v>
      </c>
      <c r="F127" s="50" t="s">
        <v>13</v>
      </c>
      <c r="G127" s="50">
        <v>3</v>
      </c>
      <c r="H127" s="30">
        <v>1</v>
      </c>
      <c r="I127" s="69"/>
      <c r="J127" s="30">
        <v>1</v>
      </c>
      <c r="K127" s="31">
        <v>0</v>
      </c>
      <c r="L127" s="10" t="s">
        <v>113</v>
      </c>
    </row>
    <row r="128" spans="1:12" ht="24.75" customHeight="1" x14ac:dyDescent="0.4">
      <c r="A128" s="70" t="s">
        <v>24</v>
      </c>
      <c r="B128" s="48" t="s">
        <v>4</v>
      </c>
      <c r="C128" s="48" t="s">
        <v>5</v>
      </c>
      <c r="D128" s="48">
        <v>38.4</v>
      </c>
      <c r="E128" s="48">
        <f>SUM(G128,I128)</f>
        <v>4</v>
      </c>
      <c r="F128" s="48" t="s">
        <v>13</v>
      </c>
      <c r="G128" s="48">
        <v>3</v>
      </c>
      <c r="H128" s="42">
        <v>1</v>
      </c>
      <c r="I128" s="67">
        <v>1</v>
      </c>
      <c r="J128" s="40">
        <v>1</v>
      </c>
      <c r="K128" s="41">
        <v>0</v>
      </c>
      <c r="L128" s="18" t="s">
        <v>130</v>
      </c>
    </row>
    <row r="129" spans="1:12" ht="24.75" customHeight="1" x14ac:dyDescent="0.4">
      <c r="A129" s="71"/>
      <c r="B129" s="49" t="s">
        <v>4</v>
      </c>
      <c r="C129" s="49" t="s">
        <v>5</v>
      </c>
      <c r="D129" s="49">
        <v>38.4</v>
      </c>
      <c r="E129" s="49">
        <v>4</v>
      </c>
      <c r="F129" s="49" t="s">
        <v>13</v>
      </c>
      <c r="G129" s="49">
        <v>3</v>
      </c>
      <c r="H129" s="40">
        <v>1</v>
      </c>
      <c r="I129" s="68"/>
      <c r="J129" s="28">
        <v>1</v>
      </c>
      <c r="K129" s="29">
        <v>0</v>
      </c>
      <c r="L129" s="16" t="s">
        <v>131</v>
      </c>
    </row>
    <row r="130" spans="1:12" ht="24.75" customHeight="1" x14ac:dyDescent="0.4">
      <c r="A130" s="71"/>
      <c r="B130" s="49" t="s">
        <v>4</v>
      </c>
      <c r="C130" s="49" t="s">
        <v>5</v>
      </c>
      <c r="D130" s="49">
        <v>38.4</v>
      </c>
      <c r="E130" s="49">
        <v>4</v>
      </c>
      <c r="F130" s="49" t="s">
        <v>13</v>
      </c>
      <c r="G130" s="49">
        <v>3</v>
      </c>
      <c r="H130" s="40">
        <v>1</v>
      </c>
      <c r="I130" s="68"/>
      <c r="J130" s="28">
        <v>1</v>
      </c>
      <c r="K130" s="29">
        <v>0</v>
      </c>
      <c r="L130" s="16" t="s">
        <v>132</v>
      </c>
    </row>
    <row r="131" spans="1:12" ht="24.75" customHeight="1" thickBot="1" x14ac:dyDescent="0.45">
      <c r="A131" s="72"/>
      <c r="B131" s="50" t="s">
        <v>4</v>
      </c>
      <c r="C131" s="50" t="s">
        <v>5</v>
      </c>
      <c r="D131" s="50">
        <v>38.4</v>
      </c>
      <c r="E131" s="50">
        <v>4</v>
      </c>
      <c r="F131" s="50" t="s">
        <v>13</v>
      </c>
      <c r="G131" s="50">
        <v>3</v>
      </c>
      <c r="H131" s="30">
        <v>1</v>
      </c>
      <c r="I131" s="69"/>
      <c r="J131" s="30">
        <v>1</v>
      </c>
      <c r="K131" s="31">
        <v>0</v>
      </c>
      <c r="L131" s="10" t="s">
        <v>133</v>
      </c>
    </row>
    <row r="132" spans="1:12" ht="24.75" customHeight="1" x14ac:dyDescent="0.4">
      <c r="A132" s="70" t="s">
        <v>25</v>
      </c>
      <c r="B132" s="48" t="s">
        <v>4</v>
      </c>
      <c r="C132" s="48" t="s">
        <v>5</v>
      </c>
      <c r="D132" s="48">
        <v>17.2</v>
      </c>
      <c r="E132" s="48">
        <f>SUM(G132,I132)</f>
        <v>4</v>
      </c>
      <c r="F132" s="48" t="s">
        <v>13</v>
      </c>
      <c r="G132" s="48">
        <v>3</v>
      </c>
      <c r="H132" s="42">
        <v>1</v>
      </c>
      <c r="I132" s="67">
        <v>1</v>
      </c>
      <c r="J132" s="40">
        <v>1</v>
      </c>
      <c r="K132" s="41">
        <v>0</v>
      </c>
      <c r="L132" s="18" t="s">
        <v>138</v>
      </c>
    </row>
    <row r="133" spans="1:12" ht="24.75" customHeight="1" x14ac:dyDescent="0.4">
      <c r="A133" s="71"/>
      <c r="B133" s="49" t="s">
        <v>4</v>
      </c>
      <c r="C133" s="49" t="s">
        <v>5</v>
      </c>
      <c r="D133" s="49">
        <v>17.2</v>
      </c>
      <c r="E133" s="49">
        <v>4</v>
      </c>
      <c r="F133" s="49" t="s">
        <v>13</v>
      </c>
      <c r="G133" s="49">
        <v>3</v>
      </c>
      <c r="H133" s="40">
        <v>1</v>
      </c>
      <c r="I133" s="68"/>
      <c r="J133" s="28">
        <v>1</v>
      </c>
      <c r="K133" s="29">
        <v>0</v>
      </c>
      <c r="L133" s="16" t="s">
        <v>139</v>
      </c>
    </row>
    <row r="134" spans="1:12" ht="24.75" customHeight="1" x14ac:dyDescent="0.4">
      <c r="A134" s="71"/>
      <c r="B134" s="49" t="s">
        <v>4</v>
      </c>
      <c r="C134" s="49" t="s">
        <v>5</v>
      </c>
      <c r="D134" s="49">
        <v>17.2</v>
      </c>
      <c r="E134" s="49">
        <v>4</v>
      </c>
      <c r="F134" s="49" t="s">
        <v>13</v>
      </c>
      <c r="G134" s="49">
        <v>3</v>
      </c>
      <c r="H134" s="40">
        <v>1</v>
      </c>
      <c r="I134" s="68"/>
      <c r="J134" s="28">
        <v>1</v>
      </c>
      <c r="K134" s="29">
        <v>0</v>
      </c>
      <c r="L134" s="16" t="s">
        <v>140</v>
      </c>
    </row>
    <row r="135" spans="1:12" ht="24.75" customHeight="1" thickBot="1" x14ac:dyDescent="0.45">
      <c r="A135" s="72"/>
      <c r="B135" s="50" t="s">
        <v>4</v>
      </c>
      <c r="C135" s="50" t="s">
        <v>5</v>
      </c>
      <c r="D135" s="50">
        <v>17.2</v>
      </c>
      <c r="E135" s="50">
        <v>4</v>
      </c>
      <c r="F135" s="50" t="s">
        <v>13</v>
      </c>
      <c r="G135" s="50">
        <v>3</v>
      </c>
      <c r="H135" s="30">
        <v>1</v>
      </c>
      <c r="I135" s="68"/>
      <c r="J135" s="40">
        <v>1</v>
      </c>
      <c r="K135" s="41">
        <v>0</v>
      </c>
      <c r="L135" s="23" t="s">
        <v>141</v>
      </c>
    </row>
    <row r="136" spans="1:12" ht="24.75" customHeight="1" x14ac:dyDescent="0.4">
      <c r="A136" s="67" t="s">
        <v>26</v>
      </c>
      <c r="B136" s="59" t="s">
        <v>4</v>
      </c>
      <c r="C136" s="48" t="s">
        <v>5</v>
      </c>
      <c r="D136" s="48">
        <v>29</v>
      </c>
      <c r="E136" s="48">
        <f>SUM(G136,I136)</f>
        <v>4</v>
      </c>
      <c r="F136" s="48" t="s">
        <v>13</v>
      </c>
      <c r="G136" s="48">
        <v>3</v>
      </c>
      <c r="H136" s="42">
        <v>1</v>
      </c>
      <c r="I136" s="67">
        <v>1</v>
      </c>
      <c r="J136" s="42">
        <v>1</v>
      </c>
      <c r="K136" s="43">
        <v>0</v>
      </c>
      <c r="L136" s="17" t="s">
        <v>142</v>
      </c>
    </row>
    <row r="137" spans="1:12" ht="24.75" customHeight="1" x14ac:dyDescent="0.4">
      <c r="A137" s="68"/>
      <c r="B137" s="60" t="s">
        <v>4</v>
      </c>
      <c r="C137" s="49" t="s">
        <v>5</v>
      </c>
      <c r="D137" s="49">
        <v>29</v>
      </c>
      <c r="E137" s="49">
        <v>4</v>
      </c>
      <c r="F137" s="49" t="s">
        <v>13</v>
      </c>
      <c r="G137" s="49">
        <v>3</v>
      </c>
      <c r="H137" s="40">
        <v>1</v>
      </c>
      <c r="I137" s="68"/>
      <c r="J137" s="28">
        <v>1</v>
      </c>
      <c r="K137" s="29">
        <v>0</v>
      </c>
      <c r="L137" s="16" t="s">
        <v>143</v>
      </c>
    </row>
    <row r="138" spans="1:12" ht="24.75" customHeight="1" x14ac:dyDescent="0.4">
      <c r="A138" s="68"/>
      <c r="B138" s="60" t="s">
        <v>4</v>
      </c>
      <c r="C138" s="49" t="s">
        <v>5</v>
      </c>
      <c r="D138" s="49">
        <v>29</v>
      </c>
      <c r="E138" s="49">
        <v>4</v>
      </c>
      <c r="F138" s="49" t="s">
        <v>13</v>
      </c>
      <c r="G138" s="49">
        <v>3</v>
      </c>
      <c r="H138" s="40">
        <v>1</v>
      </c>
      <c r="I138" s="68"/>
      <c r="J138" s="28">
        <v>1</v>
      </c>
      <c r="K138" s="29">
        <v>0</v>
      </c>
      <c r="L138" s="16" t="s">
        <v>144</v>
      </c>
    </row>
    <row r="139" spans="1:12" ht="24.75" customHeight="1" thickBot="1" x14ac:dyDescent="0.45">
      <c r="A139" s="69"/>
      <c r="B139" s="61" t="s">
        <v>4</v>
      </c>
      <c r="C139" s="50" t="s">
        <v>5</v>
      </c>
      <c r="D139" s="50">
        <v>29</v>
      </c>
      <c r="E139" s="50">
        <v>4</v>
      </c>
      <c r="F139" s="50" t="s">
        <v>13</v>
      </c>
      <c r="G139" s="50">
        <v>3</v>
      </c>
      <c r="H139" s="30">
        <v>1</v>
      </c>
      <c r="I139" s="69"/>
      <c r="J139" s="30">
        <v>1</v>
      </c>
      <c r="K139" s="31">
        <v>0</v>
      </c>
      <c r="L139" s="10" t="s">
        <v>145</v>
      </c>
    </row>
    <row r="140" spans="1:12" x14ac:dyDescent="0.4">
      <c r="A140" s="67" t="s">
        <v>14</v>
      </c>
      <c r="B140" s="59" t="s">
        <v>4</v>
      </c>
      <c r="C140" s="48" t="s">
        <v>5</v>
      </c>
      <c r="D140" s="48">
        <v>34.365000000000002</v>
      </c>
      <c r="E140" s="48">
        <f>SUM(G140,I140)</f>
        <v>4</v>
      </c>
      <c r="F140" s="48" t="s">
        <v>13</v>
      </c>
      <c r="G140" s="48">
        <v>3</v>
      </c>
      <c r="H140" s="42">
        <v>1</v>
      </c>
      <c r="I140" s="67">
        <v>1</v>
      </c>
      <c r="J140" s="42">
        <v>1</v>
      </c>
      <c r="K140" s="43">
        <v>0</v>
      </c>
      <c r="L140" s="17" t="s">
        <v>176</v>
      </c>
    </row>
    <row r="141" spans="1:12" ht="24.75" customHeight="1" x14ac:dyDescent="0.4">
      <c r="A141" s="68"/>
      <c r="B141" s="60" t="s">
        <v>4</v>
      </c>
      <c r="C141" s="49" t="s">
        <v>5</v>
      </c>
      <c r="D141" s="49">
        <v>34.365000000000002</v>
      </c>
      <c r="E141" s="49">
        <v>4</v>
      </c>
      <c r="F141" s="49" t="s">
        <v>13</v>
      </c>
      <c r="G141" s="49">
        <v>3</v>
      </c>
      <c r="H141" s="40">
        <v>1</v>
      </c>
      <c r="I141" s="68"/>
      <c r="J141" s="28">
        <v>1</v>
      </c>
      <c r="K141" s="29">
        <v>0</v>
      </c>
      <c r="L141" s="16" t="s">
        <v>177</v>
      </c>
    </row>
    <row r="142" spans="1:12" ht="24.75" customHeight="1" x14ac:dyDescent="0.4">
      <c r="A142" s="68"/>
      <c r="B142" s="60" t="s">
        <v>4</v>
      </c>
      <c r="C142" s="49" t="s">
        <v>5</v>
      </c>
      <c r="D142" s="49">
        <v>34.365000000000002</v>
      </c>
      <c r="E142" s="49">
        <v>4</v>
      </c>
      <c r="F142" s="49" t="s">
        <v>13</v>
      </c>
      <c r="G142" s="49">
        <v>3</v>
      </c>
      <c r="H142" s="40">
        <v>1</v>
      </c>
      <c r="I142" s="68"/>
      <c r="J142" s="28">
        <v>1</v>
      </c>
      <c r="K142" s="29">
        <v>0</v>
      </c>
      <c r="L142" s="16" t="s">
        <v>178</v>
      </c>
    </row>
    <row r="143" spans="1:12" ht="24.75" customHeight="1" thickBot="1" x14ac:dyDescent="0.45">
      <c r="A143" s="69"/>
      <c r="B143" s="61" t="s">
        <v>4</v>
      </c>
      <c r="C143" s="50" t="s">
        <v>5</v>
      </c>
      <c r="D143" s="50">
        <v>34.365000000000002</v>
      </c>
      <c r="E143" s="50">
        <v>4</v>
      </c>
      <c r="F143" s="50" t="s">
        <v>13</v>
      </c>
      <c r="G143" s="50">
        <v>3</v>
      </c>
      <c r="H143" s="30">
        <v>1</v>
      </c>
      <c r="I143" s="69"/>
      <c r="J143" s="30">
        <v>1</v>
      </c>
      <c r="K143" s="31">
        <v>0</v>
      </c>
      <c r="L143" s="10" t="s">
        <v>179</v>
      </c>
    </row>
    <row r="144" spans="1:12" ht="24.75" customHeight="1" x14ac:dyDescent="0.4">
      <c r="A144" s="12"/>
      <c r="B144" s="12"/>
      <c r="C144" s="12"/>
      <c r="D144" s="13"/>
      <c r="E144" s="14"/>
      <c r="J144" s="2">
        <f>SUM(J4:J143)</f>
        <v>128</v>
      </c>
      <c r="K144" s="2">
        <f>SUM(K4:K143)</f>
        <v>12</v>
      </c>
    </row>
    <row r="145" spans="10:11" ht="24.75" customHeight="1" x14ac:dyDescent="0.4"/>
    <row r="148" spans="10:11" x14ac:dyDescent="0.4">
      <c r="J148" s="2">
        <f>J144/4</f>
        <v>32</v>
      </c>
      <c r="K148" s="2">
        <f>K144/4</f>
        <v>3</v>
      </c>
    </row>
  </sheetData>
  <autoFilter ref="A3:L144" xr:uid="{00000000-0009-0000-0000-000000000000}"/>
  <mergeCells count="67">
    <mergeCell ref="I12:I15"/>
    <mergeCell ref="A16:A22"/>
    <mergeCell ref="A23:A26"/>
    <mergeCell ref="A12:A15"/>
    <mergeCell ref="I4:I7"/>
    <mergeCell ref="A8:A11"/>
    <mergeCell ref="I8:I11"/>
    <mergeCell ref="A4:A7"/>
    <mergeCell ref="I27:I33"/>
    <mergeCell ref="A34:A37"/>
    <mergeCell ref="I34:I37"/>
    <mergeCell ref="A27:A33"/>
    <mergeCell ref="I16:I22"/>
    <mergeCell ref="I23:I26"/>
    <mergeCell ref="I50:I53"/>
    <mergeCell ref="A54:A60"/>
    <mergeCell ref="I42:I45"/>
    <mergeCell ref="I38:I41"/>
    <mergeCell ref="A38:A41"/>
    <mergeCell ref="A42:A45"/>
    <mergeCell ref="A46:A49"/>
    <mergeCell ref="A50:A53"/>
    <mergeCell ref="I69:I75"/>
    <mergeCell ref="I61:I64"/>
    <mergeCell ref="I54:I60"/>
    <mergeCell ref="A61:A64"/>
    <mergeCell ref="A65:A68"/>
    <mergeCell ref="A69:A75"/>
    <mergeCell ref="A84:A85"/>
    <mergeCell ref="I84:I85"/>
    <mergeCell ref="A82:A83"/>
    <mergeCell ref="I76:I79"/>
    <mergeCell ref="I80:I81"/>
    <mergeCell ref="A76:A79"/>
    <mergeCell ref="A80:A81"/>
    <mergeCell ref="A96:A99"/>
    <mergeCell ref="A100:A103"/>
    <mergeCell ref="A104:A107"/>
    <mergeCell ref="I86:I87"/>
    <mergeCell ref="A88:A91"/>
    <mergeCell ref="A92:A95"/>
    <mergeCell ref="A86:A87"/>
    <mergeCell ref="A120:A123"/>
    <mergeCell ref="A124:A127"/>
    <mergeCell ref="A108:A111"/>
    <mergeCell ref="A112:A115"/>
    <mergeCell ref="A116:A119"/>
    <mergeCell ref="I140:I143"/>
    <mergeCell ref="A136:A139"/>
    <mergeCell ref="A132:A135"/>
    <mergeCell ref="A128:A131"/>
    <mergeCell ref="A140:A143"/>
    <mergeCell ref="I136:I139"/>
    <mergeCell ref="I128:I131"/>
    <mergeCell ref="I132:I135"/>
    <mergeCell ref="I124:I127"/>
    <mergeCell ref="I120:I123"/>
    <mergeCell ref="I116:I119"/>
    <mergeCell ref="I112:I115"/>
    <mergeCell ref="I108:I111"/>
    <mergeCell ref="I104:I107"/>
    <mergeCell ref="I100:I103"/>
    <mergeCell ref="I96:I99"/>
    <mergeCell ref="I88:I91"/>
    <mergeCell ref="I92:I95"/>
    <mergeCell ref="I82:I83"/>
    <mergeCell ref="I65:I6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Saliscendi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Fabbri, Pietro</dc:creator>
  <cp:lastModifiedBy>Bartolomucci, Andrea</cp:lastModifiedBy>
  <dcterms:created xsi:type="dcterms:W3CDTF">2018-04-09T13:35:10Z</dcterms:created>
  <dcterms:modified xsi:type="dcterms:W3CDTF">2024-07-25T08:41:15Z</dcterms:modified>
</cp:coreProperties>
</file>